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18840" windowHeight="6570"/>
  </bookViews>
  <sheets>
    <sheet name="Banking Sector Credit by sector" sheetId="17" r:id="rId1"/>
    <sheet name="Payment channels" sheetId="10" r:id="rId2"/>
    <sheet name="Staff Strength" sheetId="1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_____________RED3">"Check Box 8"</definedName>
    <definedName name="________________WT1">[1]Work_sect!#REF!</definedName>
    <definedName name="________________WT5">[1]Work_sect!#REF!</definedName>
    <definedName name="________________WT6">[1]Work_sect!#REF!</definedName>
    <definedName name="________________WT7">[1]Work_sect!#REF!</definedName>
    <definedName name="_______________RED3">"Check Box 8"</definedName>
    <definedName name="_______________WT1">[1]Work_sect!#REF!</definedName>
    <definedName name="_______________WT5">[1]Work_sect!#REF!</definedName>
    <definedName name="_______________WT6">[1]Work_sect!#REF!</definedName>
    <definedName name="_______________WT7">[1]Work_sect!#REF!</definedName>
    <definedName name="______________RED3">"Check Box 8"</definedName>
    <definedName name="______________WT1">[1]Work_sect!#REF!</definedName>
    <definedName name="______________WT5">[1]Work_sect!#REF!</definedName>
    <definedName name="______________WT6">[1]Work_sect!#REF!</definedName>
    <definedName name="______________WT7">[1]Work_sect!#REF!</definedName>
    <definedName name="_____________RED3">"Check Box 8"</definedName>
    <definedName name="_____________WT1">[1]Work_sect!#REF!</definedName>
    <definedName name="_____________WT5">[1]Work_sect!#REF!</definedName>
    <definedName name="_____________WT6">[1]Work_sect!#REF!</definedName>
    <definedName name="_____________WT7">[1]Work_sect!#REF!</definedName>
    <definedName name="____________RED3">"Check Box 8"</definedName>
    <definedName name="____________WT1">[1]Work_sect!#REF!</definedName>
    <definedName name="____________WT5">[1]Work_sect!#REF!</definedName>
    <definedName name="____________WT6">[1]Work_sect!#REF!</definedName>
    <definedName name="____________WT7">[1]Work_sect!#REF!</definedName>
    <definedName name="___________RED3">"Check Box 8"</definedName>
    <definedName name="___________WT1">[1]Work_sect!#REF!</definedName>
    <definedName name="___________WT5">[1]Work_sect!#REF!</definedName>
    <definedName name="___________WT6">[1]Work_sect!#REF!</definedName>
    <definedName name="___________WT7">[1]Work_sect!#REF!</definedName>
    <definedName name="__________j">[1]Work_sect!#REF!</definedName>
    <definedName name="__________RED3">"Check Box 8"</definedName>
    <definedName name="__________WT1">[1]Work_sect!#REF!</definedName>
    <definedName name="__________WT5">[1]Work_sect!#REF!</definedName>
    <definedName name="__________WT6">[1]Work_sect!#REF!</definedName>
    <definedName name="__________WT7">[1]Work_sect!#REF!</definedName>
    <definedName name="_________RED3">"Check Box 8"</definedName>
    <definedName name="_________WT1">[1]Work_sect!#REF!</definedName>
    <definedName name="_________WT5">[1]Work_sect!#REF!</definedName>
    <definedName name="_________WT6">[1]Work_sect!#REF!</definedName>
    <definedName name="_________WT7">[1]Work_sect!#REF!</definedName>
    <definedName name="________RED3">"Check Box 8"</definedName>
    <definedName name="________WT1">[1]Work_sect!#REF!</definedName>
    <definedName name="________WT5">[1]Work_sect!#REF!</definedName>
    <definedName name="________WT6">[1]Work_sect!#REF!</definedName>
    <definedName name="________WT7">[1]Work_sect!#REF!</definedName>
    <definedName name="_______RED3">"Check Box 8"</definedName>
    <definedName name="_______WT1">[1]Work_sect!#REF!</definedName>
    <definedName name="_______WT5">[1]Work_sect!#REF!</definedName>
    <definedName name="_______WT6">[1]Work_sect!#REF!</definedName>
    <definedName name="_______WT7">[1]Work_sect!#REF!</definedName>
    <definedName name="______RED3">"Check Box 8"</definedName>
    <definedName name="______WT1">[1]Work_sect!#REF!</definedName>
    <definedName name="______WT5">[1]Work_sect!#REF!</definedName>
    <definedName name="______WT6">[1]Work_sect!#REF!</definedName>
    <definedName name="______WT7">[1]Work_sect!#REF!</definedName>
    <definedName name="_____RED3">"Check Box 8"</definedName>
    <definedName name="_____WT1">[1]Work_sect!#REF!</definedName>
    <definedName name="_____WT5">[1]Work_sect!#REF!</definedName>
    <definedName name="_____WT6">[1]Work_sect!#REF!</definedName>
    <definedName name="_____WT7">[1]Work_sect!#REF!</definedName>
    <definedName name="____RED3">"Check Box 8"</definedName>
    <definedName name="____WT1">[1]Work_sect!#REF!</definedName>
    <definedName name="____WT5">[1]Work_sect!#REF!</definedName>
    <definedName name="____WT6">[1]Work_sect!#REF!</definedName>
    <definedName name="____WT7">[1]Work_sect!#REF!</definedName>
    <definedName name="___RED3">"Check Box 8"</definedName>
    <definedName name="___WT1">[1]Work_sect!#REF!</definedName>
    <definedName name="___WT5">[1]Work_sect!#REF!</definedName>
    <definedName name="___WT6">[1]Work_sect!#REF!</definedName>
    <definedName name="___WT7">[1]Work_sect!#REF!</definedName>
    <definedName name="__1__123Graph_AChart_1A" hidden="1">[2]CPIINDEX!$O$263:$O$310</definedName>
    <definedName name="__123Graph_ACurrent" hidden="1">[2]CPIINDEX!$O$263:$O$310</definedName>
    <definedName name="__123Graph_BCurrent" hidden="1">[2]CPIINDEX!$S$263:$S$310</definedName>
    <definedName name="__123Graph_XCurrent" hidden="1">[2]CPIINDEX!$B$263:$B$310</definedName>
    <definedName name="__2__123Graph_AChart_2A" hidden="1">[2]CPIINDEX!$K$203:$K$304</definedName>
    <definedName name="__3__123Graph_AChart_3A" hidden="1">[2]CPIINDEX!$O$203:$O$304</definedName>
    <definedName name="__4__123Graph_AChart_4A" hidden="1">[2]CPIINDEX!$O$239:$O$298</definedName>
    <definedName name="__5__123Graph_BChart_1A" hidden="1">[2]CPIINDEX!$S$263:$S$310</definedName>
    <definedName name="__RED3">"Check Box 8"</definedName>
    <definedName name="__WT1">[1]Work_sect!#REF!</definedName>
    <definedName name="__WT5">[1]Work_sect!#REF!</definedName>
    <definedName name="__WT6">[1]Work_sect!#REF!</definedName>
    <definedName name="__WT7">[1]Work_sect!#REF!</definedName>
    <definedName name="_1__123Graph_AChart_1A" hidden="1">[2]CPIINDEX!$O$263:$O$310</definedName>
    <definedName name="_10__123Graph_XChart_3A" hidden="1">[2]CPIINDEX!$B$203:$B$310</definedName>
    <definedName name="_11__123Graph_XChart_4A" hidden="1">[2]CPIINDEX!$B$239:$B$298</definedName>
    <definedName name="_13__123Graph_BChart_4A" hidden="1">[2]CPIINDEX!#REF!</definedName>
    <definedName name="_14__123Graph_XChart_1A" hidden="1">[2]CPIINDEX!$B$263:$B$310</definedName>
    <definedName name="_15__123Graph_XChart_2A" hidden="1">[2]CPIINDEX!$B$203:$B$310</definedName>
    <definedName name="_16__123Graph_XChart_3A" hidden="1">[2]CPIINDEX!$B$203:$B$310</definedName>
    <definedName name="_17__123Graph_XChart_4A" hidden="1">[2]CPIINDEX!$B$239:$B$298</definedName>
    <definedName name="_2">#REF!</definedName>
    <definedName name="_2__123Graph_AChart_2A" hidden="1">[2]CPIINDEX!$K$203:$K$304</definedName>
    <definedName name="_2__234" hidden="1">[2]CPIINDEX!#REF!</definedName>
    <definedName name="_3__123Graph_AChart_3A" hidden="1">[2]CPIINDEX!$O$203:$O$304</definedName>
    <definedName name="_4__123Graph_AChart_4A" hidden="1">[2]CPIINDEX!$O$239:$O$298</definedName>
    <definedName name="_5__123Graph_BChart_1A" hidden="1">[2]CPIINDEX!$S$263:$S$310</definedName>
    <definedName name="_6__123Graph_BChart_3A" hidden="1">[2]CPIINDEX!#REF!</definedName>
    <definedName name="_7__123Graph_BChart_4A" hidden="1">[2]CPIINDEX!#REF!</definedName>
    <definedName name="_8__123Graph_XChart_1A" hidden="1">[2]CPIINDEX!$B$263:$B$310</definedName>
    <definedName name="_9__123Graph_BChart_3A" hidden="1">[2]CPIINDEX!#REF!</definedName>
    <definedName name="_9__123Graph_XChart_2A" hidden="1">[2]CPIINDEX!$B$203:$B$310</definedName>
    <definedName name="_Fill" hidden="1">#REF!</definedName>
    <definedName name="_RED3">"Check Box 8"</definedName>
    <definedName name="_WT1">[1]Work_sect!#REF!</definedName>
    <definedName name="_WT5">[1]Work_sect!#REF!</definedName>
    <definedName name="_WT6">[1]Work_sect!#REF!</definedName>
    <definedName name="_WT7">[1]Work_sect!#REF!</definedName>
    <definedName name="a" hidden="1">{"red33",#N/A,FALSE,"Sheet1"}</definedName>
    <definedName name="A._Pre_cutoff_date_original_maturities__subject_to_further_rescheduling_1">#REF!</definedName>
    <definedName name="A2000000">#REF!</definedName>
    <definedName name="A6000000">#REF!</definedName>
    <definedName name="acctmonth">#REF!</definedName>
    <definedName name="AMPO5">"Gráfico 8"</definedName>
    <definedName name="ass">#REF!</definedName>
    <definedName name="ASSBOP">[1]Work_sect!#REF!</definedName>
    <definedName name="ASSFISC">[1]Work_sect!#REF!</definedName>
    <definedName name="ASSGLOBAL">[1]Work_sect!#REF!</definedName>
    <definedName name="ASSMON">[1]Work_sect!#REF!</definedName>
    <definedName name="ASSSECTOR">[1]Work_sect!#REF!</definedName>
    <definedName name="Assumptions_for_Rescheduling">#REF!</definedName>
    <definedName name="B">#REF!</definedName>
    <definedName name="BACODE">[3]FEB!$M$3:$AP$3</definedName>
    <definedName name="BaseYear">[4]Nominal!$A$4</definedName>
    <definedName name="BG">[5]Analytical!#REF!</definedName>
    <definedName name="bh">#REF!</definedName>
    <definedName name="BJ">#REF!</definedName>
    <definedName name="BKCODE">#REF!</definedName>
    <definedName name="BLPH14" hidden="1">[6]Raw_1!#REF!</definedName>
    <definedName name="CONSFLAG">#REF!</definedName>
    <definedName name="contents2" hidden="1">[7]MSRV!#REF!</definedName>
    <definedName name="CountryName">[4]Nominal!$A$6</definedName>
    <definedName name="CUADRO_10.3.1">'[8]fondo promedio'!$A$36:$L$74</definedName>
    <definedName name="CUADRO_N__4.1.3">#REF!</definedName>
    <definedName name="D">#REF!</definedName>
    <definedName name="D2.1c">#REF!</definedName>
    <definedName name="D2c1">#REF!</definedName>
    <definedName name="Date">#REF!</definedName>
    <definedName name="dd">#REF!</definedName>
    <definedName name="Department">[4]Nominal!$B$2</definedName>
    <definedName name="F">#REF!</definedName>
    <definedName name="Forex3">#REF!</definedName>
    <definedName name="G">#REF!</definedName>
    <definedName name="GRÁFICO_10.3.1.">'[8]GRÁFICO DE FONDO POR AFILIADO'!$A$3:$H$35</definedName>
    <definedName name="GRÁFICO_10.3.2">'[8]GRÁFICO DE FONDO POR AFILIADO'!$A$36:$H$68</definedName>
    <definedName name="GRÁFICO_10.3.3">'[8]GRÁFICO DE FONDO POR AFILIADO'!$A$69:$H$101</definedName>
    <definedName name="GRÁFICO_10.3.4.">'[8]GRÁFICO DE FONDO POR AFILIADO'!$A$103:$H$135</definedName>
    <definedName name="GRÁFICO_N_10.2.4.">#REF!</definedName>
    <definedName name="H">#REF!</definedName>
    <definedName name="IFEMREPRT">#REF!</definedName>
    <definedName name="inflow">#REF!</definedName>
    <definedName name="Inflow4">#REF!</definedName>
    <definedName name="J">#REF!</definedName>
    <definedName name="latest_month">#REF!</definedName>
    <definedName name="LEXCODE">#REF!</definedName>
    <definedName name="LEXICON">#REF!</definedName>
    <definedName name="ltst">#REF!</definedName>
    <definedName name="m">'[9]DD &amp; SS of FOREx (2)'!$Y$1</definedName>
    <definedName name="mb">#REF!</definedName>
    <definedName name="mba">#REF!</definedName>
    <definedName name="mike">'[10]DD &amp; SS of FOREx (2)'!$Y$1</definedName>
    <definedName name="Months">#REF!</definedName>
    <definedName name="moth">#REF!</definedName>
    <definedName name="Mr">#REF!</definedName>
    <definedName name="MTH">#REF!</definedName>
    <definedName name="n">#REF!</definedName>
    <definedName name="NBSHEET">#REF!</definedName>
    <definedName name="near">#REF!</definedName>
    <definedName name="NeerandReer">#REF!</definedName>
    <definedName name="NewRGDf">#REF!</definedName>
    <definedName name="NLEX">#REF!</definedName>
    <definedName name="nnga" hidden="1">#REF!</definedName>
    <definedName name="Notes">#REF!</definedName>
    <definedName name="outflow">#REF!</definedName>
    <definedName name="period">[11]IN!$D$1:$I$1</definedName>
    <definedName name="PIN" hidden="1">{"red33",#N/A,FALSE,"Sheet1"}</definedName>
    <definedName name="pr_sr">#REF!</definedName>
    <definedName name="preceding_month">#REF!</definedName>
    <definedName name="previuosmonth">#REF!</definedName>
    <definedName name="_xlnm.Print_Area" localSheetId="1">'Payment channels'!$A$1:$O$37</definedName>
    <definedName name="_xlnm.Print_Area">#REF!</definedName>
    <definedName name="Print_Area_MI">#REF!</definedName>
    <definedName name="PRINT_TITLES_MI">#REF!</definedName>
    <definedName name="print16">'[12]16'!#REF!</definedName>
    <definedName name="print20">#REF!</definedName>
    <definedName name="promgraf">[13]GRAFPROM!#REF!</definedName>
    <definedName name="qzz">#REF!</definedName>
    <definedName name="Range_Country">#REF!</definedName>
    <definedName name="Range_DownloadDateTime">#REF!</definedName>
    <definedName name="Range_ReportFormName">#REF!</definedName>
    <definedName name="Recover">[14]Macro1!$A$45</definedName>
    <definedName name="Rescheduling_assumptions_continued">#REF!</definedName>
    <definedName name="RgCcode">[4]EERProfile!$B$2</definedName>
    <definedName name="RgCName">[4]EERProfile!$A$2</definedName>
    <definedName name="RgFdBaseYr">[4]EERProfile!$O$2</definedName>
    <definedName name="RgFdBper">[4]EERProfile!$M$2</definedName>
    <definedName name="RgFdDefBaseYr">[4]EERProfile!$P$2</definedName>
    <definedName name="RgFdEper">[4]EERProfile!$N$2</definedName>
    <definedName name="RgFdGrFoot">[4]EERProfile!$AC$2</definedName>
    <definedName name="RgFdGrSeries">[4]EERProfile!$AA$2:$AA$7</definedName>
    <definedName name="RgFdGrSeriesVal">[4]EERProfile!$AB$2:$AB$7</definedName>
    <definedName name="RgFdGrType">[4]EERProfile!$Z$2</definedName>
    <definedName name="RgFdPartCseries">[4]EERProfile!$K$2</definedName>
    <definedName name="RgFdPartCsource">#REF!</definedName>
    <definedName name="RgFdPartEseries">#REF!</definedName>
    <definedName name="RgFdPartEsource">#REF!</definedName>
    <definedName name="RgFdPartUserFile">[4]EERProfile!$L$2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ReptUserFile">[4]EERProfile!$G$2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S">#REF!</definedName>
    <definedName name="sheet1">#REF!</definedName>
    <definedName name="Source">#REF!</definedName>
    <definedName name="table">#REF!</definedName>
    <definedName name="Table_1._Nigeria__Debt_Sustainability_Analysis__Adjustment_Scenario__2001_2012_1">#REF!</definedName>
    <definedName name="Table_1._Nigeria__Revised_Gross_Domestic_Product_by_Sector_of_Origin_at_Current_Prices__1997_2001_1">Table1</definedName>
    <definedName name="Table_16">#REF!</definedName>
    <definedName name="Table_16a">#REF!</definedName>
    <definedName name="Table_17">#REF!</definedName>
    <definedName name="Table_18">#REF!</definedName>
    <definedName name="Table_18a">#REF!</definedName>
    <definedName name="Table_19">#REF!</definedName>
    <definedName name="Table_20">#REF!</definedName>
    <definedName name="Table_20n">#REF!</definedName>
    <definedName name="Table_3._Nigeria__Debt_Sustainability_Analysis__Debt_Service_Indicators__2000_2010">#REF!</definedName>
    <definedName name="Table_4._Nigeria__Debt_Sustainability_Analysis__Sensitivity_to_Oil_Price_Developments__2000_2010_1">#REF!</definedName>
    <definedName name="Table_debt">[15]Table!$A$3:$AB$73</definedName>
    <definedName name="Table1">#REF!</definedName>
    <definedName name="Table11">#REF!</definedName>
    <definedName name="Table16">#REF!</definedName>
    <definedName name="Table17">#REF!</definedName>
    <definedName name="Table18">#REF!</definedName>
    <definedName name="Table2">#REF!</definedName>
    <definedName name="Table21">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a">#REF!</definedName>
    <definedName name="Table7">#REF!</definedName>
    <definedName name="Tablea">#REF!</definedName>
    <definedName name="TableName">"Dummy"</definedName>
    <definedName name="tableVI" hidden="1">{"red33",#N/A,FALSE,"Sheet1"}</definedName>
    <definedName name="U">#REF!</definedName>
    <definedName name="uuu">#REF!</definedName>
    <definedName name="V">#REF!</definedName>
    <definedName name="wrn.red97." hidden="1">{"red33",#N/A,FALSE,"Sheet1"}</definedName>
    <definedName name="wrn.st1." hidden="1">{"ST1",#N/A,FALSE,"SOURCE"}</definedName>
    <definedName name="WT4A">[1]Work_sect!#REF!</definedName>
    <definedName name="WT4B">[1]Work_sect!$B$55</definedName>
    <definedName name="WT4C">[1]Work_sect!$B$66</definedName>
    <definedName name="x">#REF!</definedName>
    <definedName name="xzz1">#REF!</definedName>
    <definedName name="y">#REF!</definedName>
    <definedName name="yZZ1">#REF!</definedName>
    <definedName name="z">#REF!</definedName>
    <definedName name="zv">#REF!</definedName>
    <definedName name="zzz1">#REF!</definedName>
  </definedNames>
  <calcPr calcId="162913"/>
</workbook>
</file>

<file path=xl/calcChain.xml><?xml version="1.0" encoding="utf-8"?>
<calcChain xmlns="http://schemas.openxmlformats.org/spreadsheetml/2006/main">
  <c r="J20" i="17" l="1"/>
  <c r="R20" i="17"/>
  <c r="J22" i="17"/>
  <c r="E24" i="17"/>
  <c r="J24" i="17"/>
  <c r="P24" i="17"/>
  <c r="N26" i="17"/>
  <c r="T6" i="17"/>
  <c r="L19" i="17" s="1"/>
  <c r="T7" i="17"/>
  <c r="D20" i="17" s="1"/>
  <c r="T8" i="17"/>
  <c r="E21" i="17" s="1"/>
  <c r="T9" i="17"/>
  <c r="R22" i="17" s="1"/>
  <c r="T10" i="17"/>
  <c r="T11" i="17"/>
  <c r="F24" i="17" s="1"/>
  <c r="T12" i="17"/>
  <c r="E25" i="17" s="1"/>
  <c r="T13" i="17"/>
  <c r="F26" i="17" s="1"/>
  <c r="T5" i="17"/>
  <c r="S25" i="17" l="1"/>
  <c r="C25" i="17"/>
  <c r="P21" i="17"/>
  <c r="J26" i="17"/>
  <c r="P25" i="17"/>
  <c r="H25" i="17"/>
  <c r="T24" i="17"/>
  <c r="N24" i="17"/>
  <c r="I24" i="17"/>
  <c r="D24" i="17"/>
  <c r="F22" i="17"/>
  <c r="O21" i="17"/>
  <c r="G21" i="17"/>
  <c r="Q20" i="17"/>
  <c r="I20" i="17"/>
  <c r="K25" i="17"/>
  <c r="O25" i="17"/>
  <c r="G25" i="17"/>
  <c r="R24" i="17"/>
  <c r="M24" i="17"/>
  <c r="H24" i="17"/>
  <c r="T21" i="17"/>
  <c r="L21" i="17"/>
  <c r="D21" i="17"/>
  <c r="N20" i="17"/>
  <c r="F20" i="17"/>
  <c r="H21" i="17"/>
  <c r="U13" i="17"/>
  <c r="U9" i="17"/>
  <c r="R26" i="17"/>
  <c r="T25" i="17"/>
  <c r="L25" i="17"/>
  <c r="D25" i="17"/>
  <c r="Q24" i="17"/>
  <c r="L24" i="17"/>
  <c r="N22" i="17"/>
  <c r="S21" i="17"/>
  <c r="K21" i="17"/>
  <c r="C21" i="17"/>
  <c r="M20" i="17"/>
  <c r="E20" i="17"/>
  <c r="E23" i="17"/>
  <c r="I23" i="17"/>
  <c r="M23" i="17"/>
  <c r="Q23" i="17"/>
  <c r="G23" i="17"/>
  <c r="S23" i="17"/>
  <c r="F23" i="17"/>
  <c r="J23" i="17"/>
  <c r="N23" i="17"/>
  <c r="R23" i="17"/>
  <c r="C23" i="17"/>
  <c r="K23" i="17"/>
  <c r="O23" i="17"/>
  <c r="H23" i="17"/>
  <c r="T23" i="17"/>
  <c r="D23" i="17"/>
  <c r="P19" i="17"/>
  <c r="D18" i="17"/>
  <c r="H18" i="17"/>
  <c r="L18" i="17"/>
  <c r="P18" i="17"/>
  <c r="T18" i="17"/>
  <c r="E18" i="17"/>
  <c r="I18" i="17"/>
  <c r="M18" i="17"/>
  <c r="Q18" i="17"/>
  <c r="C18" i="17"/>
  <c r="J18" i="17"/>
  <c r="R18" i="17"/>
  <c r="F18" i="17"/>
  <c r="N18" i="17"/>
  <c r="G18" i="17"/>
  <c r="T19" i="17"/>
  <c r="S18" i="17"/>
  <c r="O18" i="17"/>
  <c r="P23" i="17"/>
  <c r="E19" i="17"/>
  <c r="I19" i="17"/>
  <c r="M19" i="17"/>
  <c r="Q19" i="17"/>
  <c r="C19" i="17"/>
  <c r="G19" i="17"/>
  <c r="K19" i="17"/>
  <c r="O19" i="17"/>
  <c r="D19" i="17"/>
  <c r="F19" i="17"/>
  <c r="J19" i="17"/>
  <c r="N19" i="17"/>
  <c r="R19" i="17"/>
  <c r="S19" i="17"/>
  <c r="U6" i="17"/>
  <c r="K18" i="17"/>
  <c r="L23" i="17"/>
  <c r="H19" i="17"/>
  <c r="Q26" i="17"/>
  <c r="I26" i="17"/>
  <c r="E26" i="17"/>
  <c r="M22" i="17"/>
  <c r="I22" i="17"/>
  <c r="D26" i="17"/>
  <c r="R25" i="17"/>
  <c r="J25" i="17"/>
  <c r="F25" i="17"/>
  <c r="T22" i="17"/>
  <c r="P22" i="17"/>
  <c r="L22" i="17"/>
  <c r="H22" i="17"/>
  <c r="D22" i="17"/>
  <c r="R21" i="17"/>
  <c r="N21" i="17"/>
  <c r="J21" i="17"/>
  <c r="F21" i="17"/>
  <c r="T20" i="17"/>
  <c r="P20" i="17"/>
  <c r="L20" i="17"/>
  <c r="H20" i="17"/>
  <c r="M26" i="17"/>
  <c r="Q22" i="17"/>
  <c r="E22" i="17"/>
  <c r="T26" i="17"/>
  <c r="P26" i="17"/>
  <c r="L26" i="17"/>
  <c r="H26" i="17"/>
  <c r="N25" i="17"/>
  <c r="U11" i="17"/>
  <c r="U7" i="17"/>
  <c r="S26" i="17"/>
  <c r="O26" i="17"/>
  <c r="K26" i="17"/>
  <c r="G26" i="17"/>
  <c r="C26" i="17"/>
  <c r="Q25" i="17"/>
  <c r="M25" i="17"/>
  <c r="I25" i="17"/>
  <c r="S24" i="17"/>
  <c r="O24" i="17"/>
  <c r="K24" i="17"/>
  <c r="G24" i="17"/>
  <c r="C24" i="17"/>
  <c r="S22" i="17"/>
  <c r="O22" i="17"/>
  <c r="K22" i="17"/>
  <c r="G22" i="17"/>
  <c r="C22" i="17"/>
  <c r="Q21" i="17"/>
  <c r="M21" i="17"/>
  <c r="I21" i="17"/>
  <c r="S20" i="17"/>
  <c r="O20" i="17"/>
  <c r="K20" i="17"/>
  <c r="G20" i="17"/>
  <c r="C20" i="17"/>
  <c r="U10" i="17"/>
  <c r="U12" i="17"/>
  <c r="U8" i="17"/>
  <c r="M10" i="15"/>
  <c r="D7" i="15" l="1"/>
</calcChain>
</file>

<file path=xl/sharedStrings.xml><?xml version="1.0" encoding="utf-8"?>
<sst xmlns="http://schemas.openxmlformats.org/spreadsheetml/2006/main" count="105" uniqueCount="63">
  <si>
    <t>Agriculture</t>
  </si>
  <si>
    <t>Others</t>
  </si>
  <si>
    <t>Industry</t>
  </si>
  <si>
    <t>Construction</t>
  </si>
  <si>
    <t xml:space="preserve"> Trade/General Commerce</t>
  </si>
  <si>
    <t xml:space="preserve"> Government</t>
  </si>
  <si>
    <t>Services</t>
  </si>
  <si>
    <t>Mining &amp; Quarrying</t>
  </si>
  <si>
    <t xml:space="preserve">Manufacturing </t>
  </si>
  <si>
    <t>Oil &amp; Gas</t>
  </si>
  <si>
    <t>Power and Energy</t>
  </si>
  <si>
    <t>Real Estate</t>
  </si>
  <si>
    <t>Finance, Insurance and Capital Market</t>
  </si>
  <si>
    <t>Education</t>
  </si>
  <si>
    <t xml:space="preserve"> General</t>
  </si>
  <si>
    <t>Information &amp; Communication</t>
  </si>
  <si>
    <t xml:space="preserve"> Transportation &amp; Storage</t>
  </si>
  <si>
    <t>Q1 2015</t>
  </si>
  <si>
    <t>Q1 2016</t>
  </si>
  <si>
    <t>Q2 2015</t>
  </si>
  <si>
    <t>Q3 2016</t>
  </si>
  <si>
    <t>Q3 2015</t>
  </si>
  <si>
    <t>Q4 2015</t>
  </si>
  <si>
    <t>Q2 2016</t>
  </si>
  <si>
    <t>CHEQUES</t>
  </si>
  <si>
    <t>NEFT</t>
  </si>
  <si>
    <t>ATM</t>
  </si>
  <si>
    <t>POS</t>
  </si>
  <si>
    <t>INTERNET (WEB)</t>
  </si>
  <si>
    <t>NIP</t>
  </si>
  <si>
    <t>Month</t>
  </si>
  <si>
    <t>Volume</t>
  </si>
  <si>
    <t>Q4 2016</t>
  </si>
  <si>
    <t xml:space="preserve"> MOBILE PAYMENTS </t>
  </si>
  <si>
    <t xml:space="preserve"> Volume </t>
  </si>
  <si>
    <t>Value N'Bil</t>
  </si>
  <si>
    <t>Executive Staff</t>
  </si>
  <si>
    <t>Senior Staff</t>
  </si>
  <si>
    <t>Junior Staff</t>
  </si>
  <si>
    <t>Contract Staff</t>
  </si>
  <si>
    <t>Total</t>
  </si>
  <si>
    <t>Staff Strength in the Banking Sector Q1 2017</t>
  </si>
  <si>
    <t>Q1 2017</t>
  </si>
  <si>
    <t>March 2017 fihures are provisional</t>
  </si>
  <si>
    <t>Quarter-Year</t>
  </si>
  <si>
    <t> </t>
  </si>
  <si>
    <t>Q1, 2014</t>
  </si>
  <si>
    <t>Q2, 2014</t>
  </si>
  <si>
    <t>Q3, 2014</t>
  </si>
  <si>
    <t>Q4, 2014</t>
  </si>
  <si>
    <t>Q1, 2015</t>
  </si>
  <si>
    <t>Q2, 2015</t>
  </si>
  <si>
    <t>Q3, 2015</t>
  </si>
  <si>
    <t>Q4, 2015</t>
  </si>
  <si>
    <t>Q1, 2016</t>
  </si>
  <si>
    <t>Q2, 2016</t>
  </si>
  <si>
    <t>Q3, 2016</t>
  </si>
  <si>
    <t>Staff Strength</t>
  </si>
  <si>
    <t>Payment Channels Statistics Q1 2017</t>
  </si>
  <si>
    <t>Total Credit</t>
  </si>
  <si>
    <t>Quarter on Quarter Growth Rate %</t>
  </si>
  <si>
    <t>Banking Sector Credit to Private Sector (N'Million) Q1 2017</t>
  </si>
  <si>
    <t>Banking Sector Credit to Private Sector Sectoral Share as a % of Total Credit Q1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</si>
</sst>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#,##0.0_);\(#,##0.0\)"/>
    <numFmt numFmtId="167" formatCode="_(* #,##0.0_);_(* \(#,##0.0\);_(* &quot;-&quot;??_);_(@_)"/>
    <numFmt numFmtId="168" formatCode="0.000_)"/>
    <numFmt numFmtId="169" formatCode="_(* #,##0.000_);_(* \(#,##0.000\);_(* &quot;-&quot;??_);_(@_)"/>
    <numFmt numFmtId="170" formatCode="0.0"/>
    <numFmt numFmtId="171" formatCode="#,##0.0"/>
    <numFmt numFmtId="172" formatCode="_-* #,##0.0_-;\-* #,##0.0_-;_-* &quot;-&quot;??_-;_-@_-"/>
    <numFmt numFmtId="173" formatCode="_-* #,##0_-;\-* #,##0_-;_-* &quot;-&quot;??_-;_-@_-"/>
    <numFmt numFmtId="174" formatCode="General_)"/>
    <numFmt numFmtId="175" formatCode="#,##0.0000_);\(#,##0.0000\)"/>
    <numFmt numFmtId="176" formatCode="0.0000"/>
    <numFmt numFmtId="177" formatCode="0.0_)"/>
    <numFmt numFmtId="178" formatCode="_(* #,##0_);_(* \(#,##0\);_(* &quot;-&quot;??_);_(@_)"/>
  </numFmts>
  <fonts count="55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name val="Arial Narrow"/>
      <family val="2"/>
    </font>
    <font>
      <sz val="12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0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SWISS"/>
    </font>
    <font>
      <b/>
      <sz val="11"/>
      <color indexed="63"/>
      <name val="Calibri"/>
      <family val="2"/>
    </font>
    <font>
      <b/>
      <sz val="6.15"/>
      <name val="Arial"/>
      <family val="2"/>
    </font>
    <font>
      <b/>
      <sz val="4.5"/>
      <name val="Arial"/>
      <family val="2"/>
    </font>
    <font>
      <sz val="6.15"/>
      <name val="Arial"/>
      <family val="2"/>
    </font>
    <font>
      <sz val="4.5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2"/>
      <color indexed="12"/>
      <name val="Arial"/>
      <family val="2"/>
    </font>
    <font>
      <sz val="10"/>
      <color indexed="26"/>
      <name val="Mangal"/>
      <family val="2"/>
    </font>
    <font>
      <sz val="10"/>
      <color indexed="9"/>
      <name val="Mang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Lucida Sans Unicode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b/>
      <sz val="12"/>
      <name val="Cambria"/>
      <family val="1"/>
      <scheme val="maj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name val="Cambria"/>
      <family val="1"/>
      <scheme val="maj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9"/>
      <name val="Cambria"/>
      <family val="1"/>
      <scheme val="maj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mbria"/>
      <family val="1"/>
      <scheme val="major"/>
    </font>
    <font>
      <sz val="11"/>
      <color rgb="FFFF0000"/>
      <name val="Cambria"/>
      <family val="1"/>
      <scheme val="major"/>
    </font>
    <font>
      <b/>
      <sz val="12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0"/>
      <color rgb="FF002060"/>
      <name val="Cambria"/>
      <family val="1"/>
      <scheme val="major"/>
    </font>
    <font>
      <b/>
      <sz val="11"/>
      <color rgb="FFFF0000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  <bgColor indexed="9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6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A8D08D"/>
      </left>
      <right/>
      <top style="thin">
        <color rgb="FFA8D08D"/>
      </top>
      <bottom style="thin">
        <color rgb="FF70AD47"/>
      </bottom>
      <diagonal/>
    </border>
    <border>
      <left/>
      <right/>
      <top style="thin">
        <color rgb="FFA8D08D"/>
      </top>
      <bottom style="thin">
        <color rgb="FF70AD47"/>
      </bottom>
      <diagonal/>
    </border>
    <border>
      <left/>
      <right style="thin">
        <color rgb="FFA8D08D"/>
      </right>
      <top style="thin">
        <color rgb="FFA8D08D"/>
      </top>
      <bottom style="thin">
        <color rgb="FF70AD47"/>
      </bottom>
      <diagonal/>
    </border>
    <border>
      <left style="thin">
        <color rgb="FFA8D08D"/>
      </left>
      <right style="thin">
        <color rgb="FFA8D08D"/>
      </right>
      <top style="thin">
        <color rgb="FFA8D08D"/>
      </top>
      <bottom style="thin">
        <color rgb="FFA8D08D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617">
    <xf numFmtId="0" fontId="0" fillId="0" borderId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4" fontId="8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71" fontId="7" fillId="0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37" fontId="11" fillId="0" borderId="0" applyNumberFormat="0" applyFont="0" applyFill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8" fillId="23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175" fontId="7" fillId="0" borderId="0"/>
    <xf numFmtId="176" fontId="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1" fillId="0" borderId="0"/>
    <xf numFmtId="0" fontId="31" fillId="0" borderId="0"/>
    <xf numFmtId="168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24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8" fillId="23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8" fillId="23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9" fillId="24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9" fillId="24" borderId="0"/>
    <xf numFmtId="0" fontId="18" fillId="23" borderId="0"/>
    <xf numFmtId="0" fontId="1" fillId="0" borderId="0"/>
    <xf numFmtId="0" fontId="7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39" borderId="30" applyNumberFormat="0" applyFont="0" applyAlignment="0" applyProtection="0"/>
    <xf numFmtId="0" fontId="2" fillId="39" borderId="30" applyNumberFormat="0" applyFont="0" applyAlignment="0" applyProtection="0"/>
    <xf numFmtId="0" fontId="2" fillId="39" borderId="30" applyNumberFormat="0" applyFont="0" applyAlignment="0" applyProtection="0"/>
    <xf numFmtId="0" fontId="2" fillId="39" borderId="30" applyNumberFormat="0" applyFont="0" applyAlignment="0" applyProtection="0"/>
    <xf numFmtId="0" fontId="2" fillId="39" borderId="30" applyNumberFormat="0" applyFont="0" applyAlignment="0" applyProtection="0"/>
    <xf numFmtId="0" fontId="2" fillId="39" borderId="30" applyNumberFormat="0" applyFont="0" applyAlignment="0" applyProtection="0"/>
    <xf numFmtId="0" fontId="2" fillId="39" borderId="30" applyNumberFormat="0" applyFont="0" applyAlignment="0" applyProtection="0"/>
    <xf numFmtId="0" fontId="2" fillId="39" borderId="30" applyNumberFormat="0" applyFont="0" applyAlignment="0" applyProtection="0"/>
    <xf numFmtId="0" fontId="2" fillId="39" borderId="30" applyNumberFormat="0" applyFont="0" applyAlignment="0" applyProtection="0"/>
    <xf numFmtId="0" fontId="2" fillId="39" borderId="30" applyNumberFormat="0" applyFont="0" applyAlignment="0" applyProtection="0"/>
    <xf numFmtId="0" fontId="2" fillId="39" borderId="30" applyNumberFormat="0" applyFont="0" applyAlignment="0" applyProtection="0"/>
    <xf numFmtId="0" fontId="31" fillId="39" borderId="30" applyNumberFormat="0" applyFont="0" applyAlignment="0" applyProtection="0"/>
    <xf numFmtId="0" fontId="31" fillId="39" borderId="30" applyNumberFormat="0" applyFont="0" applyAlignment="0" applyProtection="0"/>
    <xf numFmtId="0" fontId="31" fillId="39" borderId="30" applyNumberFormat="0" applyFont="0" applyAlignment="0" applyProtection="0"/>
    <xf numFmtId="0" fontId="2" fillId="39" borderId="30" applyNumberFormat="0" applyFont="0" applyAlignment="0" applyProtection="0"/>
    <xf numFmtId="0" fontId="2" fillId="39" borderId="30" applyNumberFormat="0" applyFont="0" applyAlignment="0" applyProtection="0"/>
    <xf numFmtId="0" fontId="2" fillId="39" borderId="30" applyNumberFormat="0" applyFont="0" applyAlignment="0" applyProtection="0"/>
    <xf numFmtId="0" fontId="2" fillId="39" borderId="30" applyNumberFormat="0" applyFont="0" applyAlignment="0" applyProtection="0"/>
    <xf numFmtId="0" fontId="2" fillId="39" borderId="30" applyNumberFormat="0" applyFont="0" applyAlignment="0" applyProtection="0"/>
    <xf numFmtId="0" fontId="2" fillId="39" borderId="30" applyNumberFormat="0" applyFont="0" applyAlignment="0" applyProtection="0"/>
    <xf numFmtId="0" fontId="2" fillId="39" borderId="30" applyNumberFormat="0" applyFont="0" applyAlignment="0" applyProtection="0"/>
    <xf numFmtId="0" fontId="2" fillId="39" borderId="30" applyNumberFormat="0" applyFont="0" applyAlignment="0" applyProtection="0"/>
    <xf numFmtId="0" fontId="2" fillId="39" borderId="30" applyNumberFormat="0" applyFont="0" applyAlignment="0" applyProtection="0"/>
    <xf numFmtId="0" fontId="2" fillId="39" borderId="30" applyNumberFormat="0" applyFont="0" applyAlignment="0" applyProtection="0"/>
    <xf numFmtId="0" fontId="31" fillId="39" borderId="30" applyNumberFormat="0" applyFont="0" applyAlignment="0" applyProtection="0"/>
    <xf numFmtId="0" fontId="2" fillId="39" borderId="30" applyNumberFormat="0" applyFont="0" applyAlignment="0" applyProtection="0"/>
    <xf numFmtId="0" fontId="2" fillId="25" borderId="7" applyNumberFormat="0" applyFont="0" applyAlignment="0" applyProtection="0"/>
    <xf numFmtId="0" fontId="31" fillId="39" borderId="30" applyNumberFormat="0" applyFont="0" applyAlignment="0" applyProtection="0"/>
    <xf numFmtId="0" fontId="2" fillId="39" borderId="30" applyNumberFormat="0" applyFont="0" applyAlignment="0" applyProtection="0"/>
    <xf numFmtId="0" fontId="2" fillId="39" borderId="30" applyNumberFormat="0" applyFont="0" applyAlignment="0" applyProtection="0"/>
    <xf numFmtId="0" fontId="2" fillId="39" borderId="30" applyNumberFormat="0" applyFont="0" applyAlignment="0" applyProtection="0"/>
    <xf numFmtId="0" fontId="2" fillId="39" borderId="30" applyNumberFormat="0" applyFont="0" applyAlignment="0" applyProtection="0"/>
    <xf numFmtId="0" fontId="2" fillId="39" borderId="30" applyNumberFormat="0" applyFont="0" applyAlignment="0" applyProtection="0"/>
    <xf numFmtId="0" fontId="31" fillId="39" borderId="30" applyNumberFormat="0" applyFont="0" applyAlignment="0" applyProtection="0"/>
    <xf numFmtId="0" fontId="31" fillId="39" borderId="30" applyNumberFormat="0" applyFont="0" applyAlignment="0" applyProtection="0"/>
    <xf numFmtId="0" fontId="1" fillId="25" borderId="7" applyNumberFormat="0" applyFont="0" applyAlignment="0" applyProtection="0"/>
    <xf numFmtId="0" fontId="31" fillId="39" borderId="30" applyNumberFormat="0" applyFont="0" applyAlignment="0" applyProtection="0"/>
    <xf numFmtId="0" fontId="2" fillId="25" borderId="7" applyNumberFormat="0" applyFont="0" applyAlignment="0" applyProtection="0"/>
    <xf numFmtId="0" fontId="2" fillId="25" borderId="7" applyNumberFormat="0" applyFont="0" applyAlignment="0" applyProtection="0"/>
    <xf numFmtId="0" fontId="2" fillId="25" borderId="7" applyNumberFormat="0" applyFont="0" applyAlignment="0" applyProtection="0"/>
    <xf numFmtId="0" fontId="2" fillId="25" borderId="7" applyNumberFormat="0" applyFont="0" applyAlignment="0" applyProtection="0"/>
    <xf numFmtId="0" fontId="2" fillId="25" borderId="7" applyNumberFormat="0" applyFon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1" fillId="0" borderId="0" applyNumberForma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9" fontId="21" fillId="0" borderId="9" applyFill="0" applyProtection="0">
      <alignment horizontal="center"/>
    </xf>
    <xf numFmtId="49" fontId="22" fillId="0" borderId="9" applyFill="0" applyProtection="0">
      <alignment horizontal="center" vertical="top" wrapText="1"/>
    </xf>
    <xf numFmtId="0" fontId="21" fillId="0" borderId="0" applyNumberFormat="0" applyFill="0" applyBorder="0" applyProtection="0">
      <alignment horizontal="left"/>
    </xf>
    <xf numFmtId="3" fontId="23" fillId="26" borderId="9">
      <alignment horizontal="right"/>
      <protection locked="0"/>
    </xf>
    <xf numFmtId="0" fontId="24" fillId="26" borderId="9" applyNumberFormat="0">
      <alignment horizontal="left" vertical="top" wrapText="1"/>
      <protection locked="0"/>
    </xf>
    <xf numFmtId="3" fontId="23" fillId="0" borderId="9" applyFill="0" applyProtection="0">
      <alignment horizontal="right"/>
    </xf>
    <xf numFmtId="0" fontId="24" fillId="0" borderId="9" applyNumberFormat="0" applyFill="0" applyProtection="0">
      <alignment horizontal="left" vertical="top" wrapText="1"/>
    </xf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3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</cellStyleXfs>
  <cellXfs count="91">
    <xf numFmtId="0" fontId="0" fillId="0" borderId="0" xfId="0"/>
    <xf numFmtId="0" fontId="39" fillId="0" borderId="0" xfId="0" applyFont="1"/>
    <xf numFmtId="0" fontId="39" fillId="0" borderId="23" xfId="0" applyFont="1" applyBorder="1"/>
    <xf numFmtId="3" fontId="0" fillId="0" borderId="23" xfId="0" applyNumberFormat="1" applyBorder="1"/>
    <xf numFmtId="4" fontId="0" fillId="0" borderId="23" xfId="0" applyNumberFormat="1" applyBorder="1"/>
    <xf numFmtId="0" fontId="40" fillId="0" borderId="0" xfId="0" applyFont="1"/>
    <xf numFmtId="0" fontId="39" fillId="0" borderId="32" xfId="0" applyFont="1" applyBorder="1"/>
    <xf numFmtId="0" fontId="39" fillId="0" borderId="33" xfId="0" applyFont="1" applyBorder="1"/>
    <xf numFmtId="0" fontId="39" fillId="0" borderId="34" xfId="0" applyFont="1" applyBorder="1"/>
    <xf numFmtId="0" fontId="39" fillId="0" borderId="22" xfId="0" applyFont="1" applyBorder="1"/>
    <xf numFmtId="0" fontId="39" fillId="0" borderId="35" xfId="0" applyFont="1" applyBorder="1"/>
    <xf numFmtId="17" fontId="39" fillId="0" borderId="22" xfId="0" applyNumberFormat="1" applyFont="1" applyFill="1" applyBorder="1"/>
    <xf numFmtId="4" fontId="0" fillId="0" borderId="35" xfId="0" applyNumberFormat="1" applyBorder="1"/>
    <xf numFmtId="17" fontId="39" fillId="0" borderId="24" xfId="0" applyNumberFormat="1" applyFont="1" applyFill="1" applyBorder="1"/>
    <xf numFmtId="3" fontId="0" fillId="0" borderId="25" xfId="0" applyNumberFormat="1" applyBorder="1"/>
    <xf numFmtId="4" fontId="0" fillId="0" borderId="25" xfId="0" applyNumberFormat="1" applyBorder="1"/>
    <xf numFmtId="4" fontId="0" fillId="0" borderId="36" xfId="0" applyNumberFormat="1" applyBorder="1"/>
    <xf numFmtId="0" fontId="43" fillId="0" borderId="0" xfId="0" applyFont="1"/>
    <xf numFmtId="0" fontId="41" fillId="0" borderId="0" xfId="938" applyFont="1" applyFill="1"/>
    <xf numFmtId="17" fontId="38" fillId="0" borderId="16" xfId="938" applyNumberFormat="1" applyFont="1" applyFill="1" applyBorder="1"/>
    <xf numFmtId="43" fontId="36" fillId="0" borderId="13" xfId="268" applyFont="1" applyFill="1" applyBorder="1"/>
    <xf numFmtId="43" fontId="36" fillId="0" borderId="14" xfId="268" applyFont="1" applyFill="1" applyBorder="1"/>
    <xf numFmtId="43" fontId="36" fillId="0" borderId="15" xfId="268" applyFont="1" applyFill="1" applyBorder="1"/>
    <xf numFmtId="43" fontId="36" fillId="0" borderId="31" xfId="268" applyFont="1" applyFill="1" applyBorder="1"/>
    <xf numFmtId="43" fontId="36" fillId="0" borderId="20" xfId="268" applyFont="1" applyFill="1" applyBorder="1"/>
    <xf numFmtId="0" fontId="37" fillId="0" borderId="18" xfId="938" applyFont="1" applyFill="1" applyBorder="1" applyAlignment="1">
      <alignment horizontal="center" vertical="center" wrapText="1"/>
    </xf>
    <xf numFmtId="0" fontId="44" fillId="40" borderId="37" xfId="0" applyFont="1" applyFill="1" applyBorder="1" applyAlignment="1">
      <alignment wrapText="1"/>
    </xf>
    <xf numFmtId="0" fontId="44" fillId="40" borderId="38" xfId="0" applyFont="1" applyFill="1" applyBorder="1" applyAlignment="1">
      <alignment wrapText="1"/>
    </xf>
    <xf numFmtId="0" fontId="44" fillId="40" borderId="39" xfId="0" applyFont="1" applyFill="1" applyBorder="1" applyAlignment="1">
      <alignment wrapText="1"/>
    </xf>
    <xf numFmtId="0" fontId="39" fillId="41" borderId="40" xfId="0" applyFont="1" applyFill="1" applyBorder="1" applyAlignment="1">
      <alignment wrapText="1"/>
    </xf>
    <xf numFmtId="3" fontId="39" fillId="41" borderId="40" xfId="0" applyNumberFormat="1" applyFont="1" applyFill="1" applyBorder="1" applyAlignment="1">
      <alignment wrapText="1"/>
    </xf>
    <xf numFmtId="0" fontId="44" fillId="40" borderId="0" xfId="0" applyFont="1" applyFill="1" applyBorder="1" applyAlignment="1">
      <alignment wrapText="1"/>
    </xf>
    <xf numFmtId="0" fontId="45" fillId="0" borderId="12" xfId="938" applyFont="1" applyFill="1" applyBorder="1" applyAlignment="1">
      <alignment horizontal="center" vertical="center" wrapText="1"/>
    </xf>
    <xf numFmtId="0" fontId="45" fillId="0" borderId="11" xfId="938" applyFont="1" applyFill="1" applyBorder="1" applyAlignment="1">
      <alignment horizontal="center" vertical="center" wrapText="1"/>
    </xf>
    <xf numFmtId="0" fontId="45" fillId="0" borderId="26" xfId="938" applyFont="1" applyFill="1" applyBorder="1" applyAlignment="1">
      <alignment horizontal="center" vertical="center" wrapText="1"/>
    </xf>
    <xf numFmtId="0" fontId="45" fillId="0" borderId="27" xfId="938" applyFont="1" applyFill="1" applyBorder="1" applyAlignment="1">
      <alignment horizontal="center" vertical="center" wrapText="1"/>
    </xf>
    <xf numFmtId="0" fontId="37" fillId="0" borderId="28" xfId="938" applyFont="1" applyFill="1" applyBorder="1" applyAlignment="1">
      <alignment horizontal="center" vertical="center" wrapText="1"/>
    </xf>
    <xf numFmtId="0" fontId="37" fillId="0" borderId="17" xfId="938" applyFont="1" applyFill="1" applyBorder="1" applyAlignment="1">
      <alignment horizontal="center" vertical="center" wrapText="1"/>
    </xf>
    <xf numFmtId="178" fontId="0" fillId="0" borderId="33" xfId="268" applyNumberFormat="1" applyFont="1" applyBorder="1" applyAlignment="1">
      <alignment horizontal="center"/>
    </xf>
    <xf numFmtId="178" fontId="0" fillId="0" borderId="34" xfId="268" applyNumberFormat="1" applyFont="1" applyBorder="1" applyAlignment="1">
      <alignment horizontal="center"/>
    </xf>
    <xf numFmtId="178" fontId="0" fillId="0" borderId="23" xfId="268" applyNumberFormat="1" applyFont="1" applyBorder="1" applyAlignment="1">
      <alignment horizontal="center"/>
    </xf>
    <xf numFmtId="178" fontId="0" fillId="0" borderId="35" xfId="268" applyNumberFormat="1" applyFont="1" applyBorder="1" applyAlignment="1">
      <alignment horizontal="center"/>
    </xf>
    <xf numFmtId="178" fontId="0" fillId="0" borderId="25" xfId="268" applyNumberFormat="1" applyFont="1" applyBorder="1" applyAlignment="1">
      <alignment horizontal="center"/>
    </xf>
    <xf numFmtId="178" fontId="0" fillId="0" borderId="36" xfId="268" applyNumberFormat="1" applyFont="1" applyBorder="1" applyAlignment="1">
      <alignment horizontal="center"/>
    </xf>
    <xf numFmtId="0" fontId="42" fillId="0" borderId="32" xfId="0" applyFont="1" applyBorder="1" applyAlignment="1">
      <alignment horizontal="left" vertical="top"/>
    </xf>
    <xf numFmtId="0" fontId="42" fillId="0" borderId="33" xfId="0" applyFont="1" applyBorder="1" applyAlignment="1">
      <alignment horizontal="left" vertical="top"/>
    </xf>
    <xf numFmtId="0" fontId="42" fillId="0" borderId="22" xfId="0" applyFont="1" applyBorder="1" applyAlignment="1">
      <alignment horizontal="left" vertical="top"/>
    </xf>
    <xf numFmtId="0" fontId="42" fillId="0" borderId="23" xfId="0" applyFont="1" applyBorder="1" applyAlignment="1">
      <alignment horizontal="left" vertical="top"/>
    </xf>
    <xf numFmtId="0" fontId="42" fillId="0" borderId="24" xfId="0" applyFont="1" applyBorder="1" applyAlignment="1">
      <alignment horizontal="left" vertical="top"/>
    </xf>
    <xf numFmtId="0" fontId="42" fillId="0" borderId="25" xfId="0" applyFont="1" applyBorder="1" applyAlignment="1">
      <alignment horizontal="left" vertical="top"/>
    </xf>
    <xf numFmtId="0" fontId="38" fillId="43" borderId="12" xfId="938" applyFont="1" applyFill="1" applyBorder="1" applyAlignment="1">
      <alignment horizontal="center" vertical="center" wrapText="1"/>
    </xf>
    <xf numFmtId="0" fontId="38" fillId="43" borderId="11" xfId="938" applyFont="1" applyFill="1" applyBorder="1" applyAlignment="1">
      <alignment horizontal="center" vertical="center" wrapText="1"/>
    </xf>
    <xf numFmtId="0" fontId="38" fillId="44" borderId="21" xfId="938" applyFont="1" applyFill="1" applyBorder="1" applyAlignment="1">
      <alignment horizontal="center"/>
    </xf>
    <xf numFmtId="0" fontId="38" fillId="44" borderId="41" xfId="938" applyFont="1" applyFill="1" applyBorder="1" applyAlignment="1">
      <alignment horizontal="center"/>
    </xf>
    <xf numFmtId="0" fontId="38" fillId="44" borderId="42" xfId="938" applyFont="1" applyFill="1" applyBorder="1" applyAlignment="1">
      <alignment horizontal="center"/>
    </xf>
    <xf numFmtId="0" fontId="37" fillId="42" borderId="29" xfId="938" applyFont="1" applyFill="1" applyBorder="1" applyAlignment="1">
      <alignment horizontal="center" vertical="center" wrapText="1"/>
    </xf>
    <xf numFmtId="0" fontId="47" fillId="45" borderId="0" xfId="0" applyFont="1" applyFill="1"/>
    <xf numFmtId="0" fontId="38" fillId="45" borderId="43" xfId="938" applyFont="1" applyFill="1" applyBorder="1" applyAlignment="1">
      <alignment horizontal="center" vertical="center" wrapText="1"/>
    </xf>
    <xf numFmtId="43" fontId="47" fillId="45" borderId="0" xfId="0" applyNumberFormat="1" applyFont="1" applyFill="1"/>
    <xf numFmtId="0" fontId="0" fillId="46" borderId="0" xfId="0" applyFill="1"/>
    <xf numFmtId="0" fontId="45" fillId="46" borderId="31" xfId="938" applyFont="1" applyFill="1" applyBorder="1" applyAlignment="1">
      <alignment horizontal="center" vertical="center" wrapText="1"/>
    </xf>
    <xf numFmtId="43" fontId="0" fillId="46" borderId="0" xfId="0" applyNumberFormat="1" applyFill="1"/>
    <xf numFmtId="43" fontId="50" fillId="45" borderId="0" xfId="0" applyNumberFormat="1" applyFont="1" applyFill="1"/>
    <xf numFmtId="43" fontId="46" fillId="46" borderId="0" xfId="0" applyNumberFormat="1" applyFont="1" applyFill="1"/>
    <xf numFmtId="0" fontId="46" fillId="0" borderId="0" xfId="0" applyFont="1"/>
    <xf numFmtId="0" fontId="51" fillId="0" borderId="0" xfId="0" applyFont="1"/>
    <xf numFmtId="0" fontId="52" fillId="45" borderId="0" xfId="0" applyFont="1" applyFill="1"/>
    <xf numFmtId="0" fontId="51" fillId="46" borderId="0" xfId="0" applyFont="1" applyFill="1"/>
    <xf numFmtId="43" fontId="51" fillId="0" borderId="0" xfId="0" applyNumberFormat="1" applyFont="1" applyAlignment="1">
      <alignment horizontal="center" vertical="center"/>
    </xf>
    <xf numFmtId="17" fontId="53" fillId="0" borderId="0" xfId="938" applyNumberFormat="1" applyFont="1" applyFill="1" applyBorder="1" applyAlignment="1">
      <alignment horizontal="center" vertical="top"/>
    </xf>
    <xf numFmtId="17" fontId="48" fillId="0" borderId="16" xfId="938" applyNumberFormat="1" applyFont="1" applyFill="1" applyBorder="1"/>
    <xf numFmtId="43" fontId="49" fillId="0" borderId="13" xfId="268" applyFont="1" applyFill="1" applyBorder="1"/>
    <xf numFmtId="43" fontId="49" fillId="0" borderId="15" xfId="268" applyFont="1" applyFill="1" applyBorder="1"/>
    <xf numFmtId="43" fontId="49" fillId="0" borderId="14" xfId="268" applyFont="1" applyFill="1" applyBorder="1"/>
    <xf numFmtId="43" fontId="49" fillId="0" borderId="31" xfId="268" applyFont="1" applyFill="1" applyBorder="1"/>
    <xf numFmtId="43" fontId="49" fillId="0" borderId="20" xfId="268" applyFont="1" applyFill="1" applyBorder="1"/>
    <xf numFmtId="17" fontId="53" fillId="0" borderId="44" xfId="938" applyNumberFormat="1" applyFont="1" applyFill="1" applyBorder="1" applyAlignment="1">
      <alignment horizontal="center" vertical="top"/>
    </xf>
    <xf numFmtId="43" fontId="51" fillId="0" borderId="45" xfId="0" applyNumberFormat="1" applyFont="1" applyBorder="1" applyAlignment="1">
      <alignment horizontal="center" vertical="center"/>
    </xf>
    <xf numFmtId="43" fontId="51" fillId="0" borderId="46" xfId="0" applyNumberFormat="1" applyFont="1" applyBorder="1" applyAlignment="1">
      <alignment horizontal="center" vertical="center"/>
    </xf>
    <xf numFmtId="2" fontId="0" fillId="0" borderId="0" xfId="0" applyNumberFormat="1"/>
    <xf numFmtId="43" fontId="51" fillId="0" borderId="0" xfId="0" applyNumberFormat="1" applyFont="1" applyBorder="1" applyAlignment="1">
      <alignment horizontal="center" vertical="center"/>
    </xf>
    <xf numFmtId="0" fontId="38" fillId="45" borderId="44" xfId="938" applyFont="1" applyFill="1" applyBorder="1" applyAlignment="1">
      <alignment horizontal="center" vertical="center" wrapText="1"/>
    </xf>
    <xf numFmtId="0" fontId="45" fillId="46" borderId="0" xfId="938" applyFont="1" applyFill="1" applyBorder="1" applyAlignment="1">
      <alignment horizontal="center" vertical="center" wrapText="1"/>
    </xf>
    <xf numFmtId="0" fontId="0" fillId="46" borderId="0" xfId="0" applyFill="1" applyBorder="1"/>
    <xf numFmtId="0" fontId="0" fillId="0" borderId="0" xfId="0" applyBorder="1"/>
    <xf numFmtId="2" fontId="54" fillId="0" borderId="45" xfId="0" applyNumberFormat="1" applyFont="1" applyBorder="1"/>
    <xf numFmtId="2" fontId="54" fillId="0" borderId="43" xfId="0" applyNumberFormat="1" applyFont="1" applyBorder="1"/>
    <xf numFmtId="0" fontId="54" fillId="46" borderId="0" xfId="0" applyFont="1" applyFill="1" applyBorder="1"/>
    <xf numFmtId="0" fontId="54" fillId="0" borderId="0" xfId="0" applyFont="1" applyBorder="1"/>
    <xf numFmtId="0" fontId="54" fillId="0" borderId="45" xfId="0" applyFont="1" applyBorder="1"/>
    <xf numFmtId="17" fontId="48" fillId="0" borderId="19" xfId="938" applyNumberFormat="1" applyFont="1" applyFill="1" applyBorder="1"/>
  </cellXfs>
  <cellStyles count="3617">
    <cellStyle name="20% - Accent1 2" xfId="1"/>
    <cellStyle name="20% - Accent1 2 2" xfId="2"/>
    <cellStyle name="20% - Accent1 2 3" xfId="3"/>
    <cellStyle name="20% - Accent1 3" xfId="4"/>
    <cellStyle name="20% - Accent1 3 2" xfId="5"/>
    <cellStyle name="20% - Accent1 4" xfId="6"/>
    <cellStyle name="20% - Accent1 5" xfId="7"/>
    <cellStyle name="20% - Accent1 6" xfId="8"/>
    <cellStyle name="20% - Accent1 7" xfId="9"/>
    <cellStyle name="20% - Accent1 8" xfId="10"/>
    <cellStyle name="20% - Accent1 9" xfId="11"/>
    <cellStyle name="20% - Accent2 2" xfId="12"/>
    <cellStyle name="20% - Accent2 2 2" xfId="13"/>
    <cellStyle name="20% - Accent2 2 3" xfId="14"/>
    <cellStyle name="20% - Accent2 3" xfId="15"/>
    <cellStyle name="20% - Accent2 3 2" xfId="16"/>
    <cellStyle name="20% - Accent2 4" xfId="17"/>
    <cellStyle name="20% - Accent2 5" xfId="18"/>
    <cellStyle name="20% - Accent2 6" xfId="19"/>
    <cellStyle name="20% - Accent2 7" xfId="20"/>
    <cellStyle name="20% - Accent2 8" xfId="21"/>
    <cellStyle name="20% - Accent2 9" xfId="22"/>
    <cellStyle name="20% - Accent3 2" xfId="23"/>
    <cellStyle name="20% - Accent3 2 2" xfId="24"/>
    <cellStyle name="20% - Accent3 2 3" xfId="25"/>
    <cellStyle name="20% - Accent3 3" xfId="26"/>
    <cellStyle name="20% - Accent3 3 2" xfId="27"/>
    <cellStyle name="20% - Accent3 4" xfId="28"/>
    <cellStyle name="20% - Accent3 5" xfId="29"/>
    <cellStyle name="20% - Accent3 6" xfId="30"/>
    <cellStyle name="20% - Accent3 7" xfId="31"/>
    <cellStyle name="20% - Accent3 8" xfId="32"/>
    <cellStyle name="20% - Accent3 9" xfId="33"/>
    <cellStyle name="20% - Accent4 2" xfId="34"/>
    <cellStyle name="20% - Accent4 2 2" xfId="35"/>
    <cellStyle name="20% - Accent4 2 3" xfId="36"/>
    <cellStyle name="20% - Accent4 3" xfId="37"/>
    <cellStyle name="20% - Accent4 3 2" xfId="38"/>
    <cellStyle name="20% - Accent4 4" xfId="39"/>
    <cellStyle name="20% - Accent4 5" xfId="40"/>
    <cellStyle name="20% - Accent4 6" xfId="41"/>
    <cellStyle name="20% - Accent4 7" xfId="42"/>
    <cellStyle name="20% - Accent4 8" xfId="43"/>
    <cellStyle name="20% - Accent4 9" xfId="44"/>
    <cellStyle name="20% - Accent5 2" xfId="45"/>
    <cellStyle name="20% - Accent5 2 2" xfId="46"/>
    <cellStyle name="20% - Accent5 2 3" xfId="47"/>
    <cellStyle name="20% - Accent5 3" xfId="48"/>
    <cellStyle name="20% - Accent5 3 2" xfId="49"/>
    <cellStyle name="20% - Accent5 4" xfId="50"/>
    <cellStyle name="20% - Accent5 5" xfId="51"/>
    <cellStyle name="20% - Accent5 6" xfId="52"/>
    <cellStyle name="20% - Accent5 7" xfId="53"/>
    <cellStyle name="20% - Accent5 8" xfId="54"/>
    <cellStyle name="20% - Accent5 9" xfId="55"/>
    <cellStyle name="20% - Accent6 2" xfId="56"/>
    <cellStyle name="20% - Accent6 2 2" xfId="57"/>
    <cellStyle name="20% - Accent6 2 3" xfId="58"/>
    <cellStyle name="20% - Accent6 3" xfId="59"/>
    <cellStyle name="20% - Accent6 3 2" xfId="60"/>
    <cellStyle name="20% - Accent6 4" xfId="61"/>
    <cellStyle name="20% - Accent6 5" xfId="62"/>
    <cellStyle name="20% - Accent6 6" xfId="63"/>
    <cellStyle name="20% - Accent6 7" xfId="64"/>
    <cellStyle name="20% - Accent6 8" xfId="65"/>
    <cellStyle name="20% - Accent6 9" xfId="66"/>
    <cellStyle name="40% - Accent1 2" xfId="67"/>
    <cellStyle name="40% - Accent1 2 2" xfId="68"/>
    <cellStyle name="40% - Accent1 2 3" xfId="69"/>
    <cellStyle name="40% - Accent1 3" xfId="70"/>
    <cellStyle name="40% - Accent1 3 2" xfId="71"/>
    <cellStyle name="40% - Accent1 4" xfId="72"/>
    <cellStyle name="40% - Accent1 5" xfId="73"/>
    <cellStyle name="40% - Accent1 6" xfId="74"/>
    <cellStyle name="40% - Accent1 7" xfId="75"/>
    <cellStyle name="40% - Accent1 8" xfId="76"/>
    <cellStyle name="40% - Accent1 9" xfId="77"/>
    <cellStyle name="40% - Accent2 2" xfId="78"/>
    <cellStyle name="40% - Accent2 2 2" xfId="79"/>
    <cellStyle name="40% - Accent2 2 3" xfId="80"/>
    <cellStyle name="40% - Accent2 3" xfId="81"/>
    <cellStyle name="40% - Accent2 3 2" xfId="82"/>
    <cellStyle name="40% - Accent2 4" xfId="83"/>
    <cellStyle name="40% - Accent2 5" xfId="84"/>
    <cellStyle name="40% - Accent2 6" xfId="85"/>
    <cellStyle name="40% - Accent2 7" xfId="86"/>
    <cellStyle name="40% - Accent2 8" xfId="87"/>
    <cellStyle name="40% - Accent2 9" xfId="88"/>
    <cellStyle name="40% - Accent3 2" xfId="89"/>
    <cellStyle name="40% - Accent3 2 2" xfId="90"/>
    <cellStyle name="40% - Accent3 2 3" xfId="91"/>
    <cellStyle name="40% - Accent3 3" xfId="92"/>
    <cellStyle name="40% - Accent3 3 2" xfId="93"/>
    <cellStyle name="40% - Accent3 4" xfId="94"/>
    <cellStyle name="40% - Accent3 5" xfId="95"/>
    <cellStyle name="40% - Accent3 6" xfId="96"/>
    <cellStyle name="40% - Accent3 7" xfId="97"/>
    <cellStyle name="40% - Accent3 8" xfId="98"/>
    <cellStyle name="40% - Accent3 9" xfId="99"/>
    <cellStyle name="40% - Accent4 2" xfId="100"/>
    <cellStyle name="40% - Accent4 2 2" xfId="101"/>
    <cellStyle name="40% - Accent4 2 3" xfId="102"/>
    <cellStyle name="40% - Accent4 3" xfId="103"/>
    <cellStyle name="40% - Accent4 3 2" xfId="104"/>
    <cellStyle name="40% - Accent4 4" xfId="105"/>
    <cellStyle name="40% - Accent4 5" xfId="106"/>
    <cellStyle name="40% - Accent4 6" xfId="107"/>
    <cellStyle name="40% - Accent4 7" xfId="108"/>
    <cellStyle name="40% - Accent4 8" xfId="109"/>
    <cellStyle name="40% - Accent4 9" xfId="110"/>
    <cellStyle name="40% - Accent5 2" xfId="111"/>
    <cellStyle name="40% - Accent5 2 2" xfId="112"/>
    <cellStyle name="40% - Accent5 2 3" xfId="113"/>
    <cellStyle name="40% - Accent5 3" xfId="114"/>
    <cellStyle name="40% - Accent5 3 2" xfId="115"/>
    <cellStyle name="40% - Accent5 4" xfId="116"/>
    <cellStyle name="40% - Accent5 5" xfId="117"/>
    <cellStyle name="40% - Accent5 6" xfId="118"/>
    <cellStyle name="40% - Accent5 7" xfId="119"/>
    <cellStyle name="40% - Accent5 8" xfId="120"/>
    <cellStyle name="40% - Accent5 9" xfId="121"/>
    <cellStyle name="40% - Accent6 2" xfId="122"/>
    <cellStyle name="40% - Accent6 2 2" xfId="123"/>
    <cellStyle name="40% - Accent6 2 3" xfId="124"/>
    <cellStyle name="40% - Accent6 3" xfId="125"/>
    <cellStyle name="40% - Accent6 3 2" xfId="126"/>
    <cellStyle name="40% - Accent6 4" xfId="127"/>
    <cellStyle name="40% - Accent6 5" xfId="128"/>
    <cellStyle name="40% - Accent6 6" xfId="129"/>
    <cellStyle name="40% - Accent6 7" xfId="130"/>
    <cellStyle name="40% - Accent6 8" xfId="131"/>
    <cellStyle name="40% - Accent6 9" xfId="132"/>
    <cellStyle name="60% - Accent1 2" xfId="133"/>
    <cellStyle name="60% - Accent1 2 2" xfId="134"/>
    <cellStyle name="60% - Accent1 3" xfId="135"/>
    <cellStyle name="60% - Accent1 4" xfId="136"/>
    <cellStyle name="60% - Accent1 5" xfId="137"/>
    <cellStyle name="60% - Accent1 6" xfId="138"/>
    <cellStyle name="60% - Accent1 7" xfId="139"/>
    <cellStyle name="60% - Accent1 8" xfId="140"/>
    <cellStyle name="60% - Accent1 9" xfId="141"/>
    <cellStyle name="60% - Accent2 2" xfId="142"/>
    <cellStyle name="60% - Accent2 2 2" xfId="143"/>
    <cellStyle name="60% - Accent2 3" xfId="144"/>
    <cellStyle name="60% - Accent2 4" xfId="145"/>
    <cellStyle name="60% - Accent2 5" xfId="146"/>
    <cellStyle name="60% - Accent2 6" xfId="147"/>
    <cellStyle name="60% - Accent2 7" xfId="148"/>
    <cellStyle name="60% - Accent2 8" xfId="149"/>
    <cellStyle name="60% - Accent2 9" xfId="150"/>
    <cellStyle name="60% - Accent3 2" xfId="151"/>
    <cellStyle name="60% - Accent3 2 2" xfId="152"/>
    <cellStyle name="60% - Accent3 3" xfId="153"/>
    <cellStyle name="60% - Accent3 4" xfId="154"/>
    <cellStyle name="60% - Accent3 5" xfId="155"/>
    <cellStyle name="60% - Accent3 6" xfId="156"/>
    <cellStyle name="60% - Accent3 7" xfId="157"/>
    <cellStyle name="60% - Accent3 8" xfId="158"/>
    <cellStyle name="60% - Accent3 9" xfId="159"/>
    <cellStyle name="60% - Accent4 2" xfId="160"/>
    <cellStyle name="60% - Accent4 2 2" xfId="161"/>
    <cellStyle name="60% - Accent4 3" xfId="162"/>
    <cellStyle name="60% - Accent4 4" xfId="163"/>
    <cellStyle name="60% - Accent4 5" xfId="164"/>
    <cellStyle name="60% - Accent4 6" xfId="165"/>
    <cellStyle name="60% - Accent4 7" xfId="166"/>
    <cellStyle name="60% - Accent4 8" xfId="167"/>
    <cellStyle name="60% - Accent4 9" xfId="168"/>
    <cellStyle name="60% - Accent5 2" xfId="169"/>
    <cellStyle name="60% - Accent5 2 2" xfId="170"/>
    <cellStyle name="60% - Accent5 3" xfId="171"/>
    <cellStyle name="60% - Accent5 4" xfId="172"/>
    <cellStyle name="60% - Accent5 5" xfId="173"/>
    <cellStyle name="60% - Accent5 6" xfId="174"/>
    <cellStyle name="60% - Accent5 7" xfId="175"/>
    <cellStyle name="60% - Accent5 8" xfId="176"/>
    <cellStyle name="60% - Accent5 9" xfId="177"/>
    <cellStyle name="60% - Accent6 2" xfId="178"/>
    <cellStyle name="60% - Accent6 2 2" xfId="179"/>
    <cellStyle name="60% - Accent6 3" xfId="180"/>
    <cellStyle name="60% - Accent6 4" xfId="181"/>
    <cellStyle name="60% - Accent6 5" xfId="182"/>
    <cellStyle name="60% - Accent6 6" xfId="183"/>
    <cellStyle name="60% - Accent6 7" xfId="184"/>
    <cellStyle name="60% - Accent6 8" xfId="185"/>
    <cellStyle name="60% - Accent6 9" xfId="186"/>
    <cellStyle name="Accent1 2" xfId="187"/>
    <cellStyle name="Accent1 2 2" xfId="188"/>
    <cellStyle name="Accent1 3" xfId="189"/>
    <cellStyle name="Accent1 4" xfId="190"/>
    <cellStyle name="Accent1 5" xfId="191"/>
    <cellStyle name="Accent1 6" xfId="192"/>
    <cellStyle name="Accent1 7" xfId="193"/>
    <cellStyle name="Accent1 8" xfId="194"/>
    <cellStyle name="Accent1 9" xfId="195"/>
    <cellStyle name="Accent2 2" xfId="196"/>
    <cellStyle name="Accent2 2 2" xfId="197"/>
    <cellStyle name="Accent2 3" xfId="198"/>
    <cellStyle name="Accent2 4" xfId="199"/>
    <cellStyle name="Accent2 5" xfId="200"/>
    <cellStyle name="Accent2 6" xfId="201"/>
    <cellStyle name="Accent2 7" xfId="202"/>
    <cellStyle name="Accent2 8" xfId="203"/>
    <cellStyle name="Accent2 9" xfId="204"/>
    <cellStyle name="Accent3 2" xfId="205"/>
    <cellStyle name="Accent3 2 2" xfId="206"/>
    <cellStyle name="Accent3 3" xfId="207"/>
    <cellStyle name="Accent3 4" xfId="208"/>
    <cellStyle name="Accent3 5" xfId="209"/>
    <cellStyle name="Accent3 6" xfId="210"/>
    <cellStyle name="Accent3 7" xfId="211"/>
    <cellStyle name="Accent3 8" xfId="212"/>
    <cellStyle name="Accent3 9" xfId="213"/>
    <cellStyle name="Accent4 2" xfId="214"/>
    <cellStyle name="Accent4 2 2" xfId="215"/>
    <cellStyle name="Accent4 3" xfId="216"/>
    <cellStyle name="Accent4 4" xfId="217"/>
    <cellStyle name="Accent4 5" xfId="218"/>
    <cellStyle name="Accent4 6" xfId="219"/>
    <cellStyle name="Accent4 7" xfId="220"/>
    <cellStyle name="Accent4 8" xfId="221"/>
    <cellStyle name="Accent4 9" xfId="222"/>
    <cellStyle name="Accent5 2" xfId="223"/>
    <cellStyle name="Accent5 2 2" xfId="224"/>
    <cellStyle name="Accent5 3" xfId="225"/>
    <cellStyle name="Accent5 4" xfId="226"/>
    <cellStyle name="Accent5 5" xfId="227"/>
    <cellStyle name="Accent5 6" xfId="228"/>
    <cellStyle name="Accent5 7" xfId="229"/>
    <cellStyle name="Accent5 8" xfId="230"/>
    <cellStyle name="Accent5 9" xfId="231"/>
    <cellStyle name="Accent6 2" xfId="232"/>
    <cellStyle name="Accent6 2 2" xfId="233"/>
    <cellStyle name="Accent6 3" xfId="234"/>
    <cellStyle name="Accent6 4" xfId="235"/>
    <cellStyle name="Accent6 5" xfId="236"/>
    <cellStyle name="Accent6 6" xfId="237"/>
    <cellStyle name="Accent6 7" xfId="238"/>
    <cellStyle name="Accent6 8" xfId="239"/>
    <cellStyle name="Accent6 9" xfId="240"/>
    <cellStyle name="Bad 2" xfId="241"/>
    <cellStyle name="Bad 2 2" xfId="242"/>
    <cellStyle name="Bad 3" xfId="243"/>
    <cellStyle name="Bad 4" xfId="244"/>
    <cellStyle name="Bad 5" xfId="245"/>
    <cellStyle name="Bad 6" xfId="246"/>
    <cellStyle name="Bad 7" xfId="247"/>
    <cellStyle name="Bad 8" xfId="248"/>
    <cellStyle name="Bad 9" xfId="249"/>
    <cellStyle name="Calculation 2" xfId="250"/>
    <cellStyle name="Calculation 2 2" xfId="251"/>
    <cellStyle name="Calculation 3" xfId="252"/>
    <cellStyle name="Calculation 4" xfId="253"/>
    <cellStyle name="Calculation 5" xfId="254"/>
    <cellStyle name="Calculation 6" xfId="255"/>
    <cellStyle name="Calculation 7" xfId="256"/>
    <cellStyle name="Calculation 8" xfId="257"/>
    <cellStyle name="Calculation 9" xfId="258"/>
    <cellStyle name="Check Cell 2" xfId="259"/>
    <cellStyle name="Check Cell 2 2" xfId="260"/>
    <cellStyle name="Check Cell 3" xfId="261"/>
    <cellStyle name="Check Cell 4" xfId="262"/>
    <cellStyle name="Check Cell 5" xfId="263"/>
    <cellStyle name="Check Cell 6" xfId="264"/>
    <cellStyle name="Check Cell 7" xfId="265"/>
    <cellStyle name="Check Cell 8" xfId="266"/>
    <cellStyle name="Check Cell 9" xfId="267"/>
    <cellStyle name="Comma" xfId="268" builtinId="3"/>
    <cellStyle name="Comma [0] 2" xfId="269"/>
    <cellStyle name="Comma [0] 2 2" xfId="270"/>
    <cellStyle name="Comma [0] 2 2 2" xfId="271"/>
    <cellStyle name="Comma [0] 2 2 2 2" xfId="272"/>
    <cellStyle name="Comma [0] 2 2 6" xfId="273"/>
    <cellStyle name="Comma [0] 2 3" xfId="274"/>
    <cellStyle name="Comma [0] 2 4" xfId="275"/>
    <cellStyle name="Comma 10" xfId="276"/>
    <cellStyle name="Comma 10 2" xfId="277"/>
    <cellStyle name="Comma 10 2 2" xfId="278"/>
    <cellStyle name="Comma 10 2 2 3" xfId="3616"/>
    <cellStyle name="Comma 10 3" xfId="279"/>
    <cellStyle name="Comma 10 4" xfId="3544"/>
    <cellStyle name="Comma 10 5" xfId="3545"/>
    <cellStyle name="Comma 10 6" xfId="3546"/>
    <cellStyle name="Comma 10 7" xfId="3547"/>
    <cellStyle name="Comma 11" xfId="280"/>
    <cellStyle name="Comma 11 2" xfId="281"/>
    <cellStyle name="Comma 11 2 2" xfId="282"/>
    <cellStyle name="Comma 11 2 2 2" xfId="283"/>
    <cellStyle name="Comma 11 2 3" xfId="284"/>
    <cellStyle name="Comma 11 2 4" xfId="285"/>
    <cellStyle name="Comma 11 2 5" xfId="286"/>
    <cellStyle name="Comma 11 2 6" xfId="287"/>
    <cellStyle name="Comma 11 3" xfId="288"/>
    <cellStyle name="Comma 11 3 2" xfId="289"/>
    <cellStyle name="Comma 11 3 2 2" xfId="290"/>
    <cellStyle name="Comma 11 3 2 2 2" xfId="291"/>
    <cellStyle name="Comma 11 4" xfId="3548"/>
    <cellStyle name="Comma 11 5" xfId="3549"/>
    <cellStyle name="Comma 11 6" xfId="3550"/>
    <cellStyle name="Comma 12" xfId="292"/>
    <cellStyle name="Comma 12 2" xfId="293"/>
    <cellStyle name="Comma 12 2 2" xfId="294"/>
    <cellStyle name="Comma 12 3" xfId="295"/>
    <cellStyle name="Comma 13" xfId="296"/>
    <cellStyle name="Comma 13 2" xfId="297"/>
    <cellStyle name="Comma 13 3" xfId="3551"/>
    <cellStyle name="Comma 13 4" xfId="3552"/>
    <cellStyle name="Comma 13 5" xfId="3553"/>
    <cellStyle name="Comma 13 6" xfId="3554"/>
    <cellStyle name="Comma 14" xfId="298"/>
    <cellStyle name="Comma 14 2" xfId="299"/>
    <cellStyle name="Comma 15" xfId="300"/>
    <cellStyle name="Comma 15 2" xfId="301"/>
    <cellStyle name="Comma 15 3" xfId="302"/>
    <cellStyle name="Comma 15 4" xfId="3555"/>
    <cellStyle name="Comma 15 5" xfId="3556"/>
    <cellStyle name="Comma 15 6" xfId="3557"/>
    <cellStyle name="Comma 16" xfId="303"/>
    <cellStyle name="Comma 16 2" xfId="304"/>
    <cellStyle name="Comma 16 2 2" xfId="305"/>
    <cellStyle name="Comma 16 2 3" xfId="306"/>
    <cellStyle name="Comma 16 2 4" xfId="307"/>
    <cellStyle name="Comma 16 2 4 2" xfId="308"/>
    <cellStyle name="Comma 16 3" xfId="309"/>
    <cellStyle name="Comma 17" xfId="310"/>
    <cellStyle name="Comma 17 2" xfId="311"/>
    <cellStyle name="Comma 17 3" xfId="312"/>
    <cellStyle name="Comma 17 4" xfId="3558"/>
    <cellStyle name="Comma 18" xfId="313"/>
    <cellStyle name="Comma 18 2" xfId="314"/>
    <cellStyle name="Comma 18 3" xfId="3559"/>
    <cellStyle name="Comma 18 4" xfId="3560"/>
    <cellStyle name="Comma 19" xfId="315"/>
    <cellStyle name="Comma 19 2" xfId="316"/>
    <cellStyle name="Comma 19 3" xfId="3561"/>
    <cellStyle name="Comma 19 4" xfId="3562"/>
    <cellStyle name="Comma 2" xfId="317"/>
    <cellStyle name="Comma 2 10" xfId="318"/>
    <cellStyle name="Comma 2 11" xfId="319"/>
    <cellStyle name="Comma 2 12" xfId="320"/>
    <cellStyle name="Comma 2 12 2" xfId="321"/>
    <cellStyle name="Comma 2 12 2 2" xfId="322"/>
    <cellStyle name="Comma 2 13" xfId="323"/>
    <cellStyle name="Comma 2 13 2" xfId="324"/>
    <cellStyle name="Comma 2 2" xfId="325"/>
    <cellStyle name="Comma 2 2 10" xfId="326"/>
    <cellStyle name="Comma 2 2 11" xfId="327"/>
    <cellStyle name="Comma 2 2 12" xfId="328"/>
    <cellStyle name="Comma 2 2 13" xfId="329"/>
    <cellStyle name="Comma 2 2 2" xfId="330"/>
    <cellStyle name="Comma 2 2 3" xfId="331"/>
    <cellStyle name="Comma 2 2 4" xfId="332"/>
    <cellStyle name="Comma 2 2 5" xfId="333"/>
    <cellStyle name="Comma 2 2 6" xfId="334"/>
    <cellStyle name="Comma 2 2 7" xfId="335"/>
    <cellStyle name="Comma 2 2 8" xfId="336"/>
    <cellStyle name="Comma 2 2 9" xfId="337"/>
    <cellStyle name="Comma 2 3" xfId="338"/>
    <cellStyle name="Comma 2 3 2" xfId="339"/>
    <cellStyle name="Comma 2 3 2 2" xfId="340"/>
    <cellStyle name="Comma 2 3 3" xfId="341"/>
    <cellStyle name="Comma 2 3 4" xfId="342"/>
    <cellStyle name="Comma 2 4" xfId="343"/>
    <cellStyle name="Comma 2 4 2" xfId="344"/>
    <cellStyle name="Comma 2 5" xfId="345"/>
    <cellStyle name="Comma 2 6" xfId="346"/>
    <cellStyle name="Comma 2 7" xfId="347"/>
    <cellStyle name="Comma 2 8" xfId="348"/>
    <cellStyle name="Comma 2 9" xfId="349"/>
    <cellStyle name="Comma 20" xfId="350"/>
    <cellStyle name="Comma 20 2" xfId="351"/>
    <cellStyle name="Comma 20 3" xfId="3563"/>
    <cellStyle name="Comma 20 4" xfId="3564"/>
    <cellStyle name="Comma 21" xfId="352"/>
    <cellStyle name="Comma 21 2" xfId="3565"/>
    <cellStyle name="Comma 21 3" xfId="3566"/>
    <cellStyle name="Comma 21 4" xfId="3567"/>
    <cellStyle name="Comma 22" xfId="353"/>
    <cellStyle name="Comma 22 2" xfId="3568"/>
    <cellStyle name="Comma 22 3" xfId="3569"/>
    <cellStyle name="Comma 22 4" xfId="3570"/>
    <cellStyle name="Comma 23" xfId="354"/>
    <cellStyle name="Comma 23 2" xfId="3571"/>
    <cellStyle name="Comma 23 3" xfId="3572"/>
    <cellStyle name="Comma 23 4" xfId="3573"/>
    <cellStyle name="Comma 24" xfId="355"/>
    <cellStyle name="Comma 25" xfId="356"/>
    <cellStyle name="Comma 25 2" xfId="3574"/>
    <cellStyle name="Comma 25 3" xfId="3575"/>
    <cellStyle name="Comma 25 4" xfId="3576"/>
    <cellStyle name="Comma 26" xfId="357"/>
    <cellStyle name="Comma 27" xfId="358"/>
    <cellStyle name="Comma 28" xfId="359"/>
    <cellStyle name="Comma 29" xfId="360"/>
    <cellStyle name="Comma 3" xfId="361"/>
    <cellStyle name="Comma 3 10" xfId="362"/>
    <cellStyle name="Comma 3 2" xfId="363"/>
    <cellStyle name="Comma 3 2 2" xfId="364"/>
    <cellStyle name="Comma 3 2 2 2" xfId="365"/>
    <cellStyle name="Comma 3 2 2 2 2" xfId="366"/>
    <cellStyle name="Comma 3 2 2 3" xfId="367"/>
    <cellStyle name="Comma 3 2 2 3 2" xfId="368"/>
    <cellStyle name="Comma 3 2 2 3 2 2" xfId="369"/>
    <cellStyle name="Comma 3 2 2 3 2 2 2" xfId="370"/>
    <cellStyle name="Comma 3 2 2 3 2 2 3" xfId="371"/>
    <cellStyle name="Comma 3 2 2 3 2 2 4" xfId="372"/>
    <cellStyle name="Comma 3 2 2 3 2 2 4 2" xfId="373"/>
    <cellStyle name="Comma 3 2 2 3 2 2 4 2 2" xfId="374"/>
    <cellStyle name="Comma 3 2 2 3 2 2 4 2 2 2" xfId="375"/>
    <cellStyle name="Comma 3 2 2 3 2 2 4 2 2 3" xfId="376"/>
    <cellStyle name="Comma 3 2 2 3 2 2 4 2 2 3 2" xfId="377"/>
    <cellStyle name="Comma 3 2 2 4" xfId="378"/>
    <cellStyle name="Comma 3 2 3" xfId="379"/>
    <cellStyle name="Comma 3 2 3 2" xfId="380"/>
    <cellStyle name="Comma 3 2 4" xfId="381"/>
    <cellStyle name="Comma 3 2 5" xfId="382"/>
    <cellStyle name="Comma 3 2 6" xfId="383"/>
    <cellStyle name="Comma 3 2 7" xfId="384"/>
    <cellStyle name="Comma 3 2 7 2" xfId="385"/>
    <cellStyle name="Comma 3 3" xfId="386"/>
    <cellStyle name="Comma 3 3 2" xfId="387"/>
    <cellStyle name="Comma 3 4" xfId="388"/>
    <cellStyle name="Comma 3 4 2" xfId="389"/>
    <cellStyle name="Comma 3 5" xfId="390"/>
    <cellStyle name="Comma 3 5 2" xfId="391"/>
    <cellStyle name="Comma 3 6" xfId="392"/>
    <cellStyle name="Comma 3 6 2" xfId="393"/>
    <cellStyle name="Comma 3 7" xfId="394"/>
    <cellStyle name="Comma 3 7 2" xfId="395"/>
    <cellStyle name="Comma 3 8" xfId="396"/>
    <cellStyle name="Comma 3 9" xfId="397"/>
    <cellStyle name="Comma 3_Ext DbtTableB 1 6 (2)" xfId="398"/>
    <cellStyle name="Comma 30" xfId="399"/>
    <cellStyle name="Comma 31" xfId="400"/>
    <cellStyle name="Comma 32" xfId="401"/>
    <cellStyle name="Comma 33" xfId="402"/>
    <cellStyle name="Comma 34" xfId="403"/>
    <cellStyle name="Comma 35" xfId="404"/>
    <cellStyle name="Comma 4" xfId="405"/>
    <cellStyle name="Comma 4 2" xfId="406"/>
    <cellStyle name="Comma 4 2 2" xfId="407"/>
    <cellStyle name="Comma 4 2 2 2" xfId="408"/>
    <cellStyle name="Comma 4 2 3" xfId="409"/>
    <cellStyle name="Comma 4 3" xfId="410"/>
    <cellStyle name="Comma 4 3 2" xfId="411"/>
    <cellStyle name="Comma 4 4" xfId="412"/>
    <cellStyle name="Comma 4 5" xfId="413"/>
    <cellStyle name="Comma 4 6" xfId="3577"/>
    <cellStyle name="Comma 4 7" xfId="3578"/>
    <cellStyle name="Comma 4 8" xfId="3579"/>
    <cellStyle name="Comma 4_Ext DbtTableB 1 6 (2)" xfId="414"/>
    <cellStyle name="Comma 40" xfId="3580"/>
    <cellStyle name="Comma 41" xfId="3581"/>
    <cellStyle name="Comma 5" xfId="415"/>
    <cellStyle name="Comma 5 10" xfId="416"/>
    <cellStyle name="Comma 5 11" xfId="417"/>
    <cellStyle name="Comma 5 12" xfId="418"/>
    <cellStyle name="Comma 5 13" xfId="419"/>
    <cellStyle name="Comma 5 14" xfId="420"/>
    <cellStyle name="Comma 5 15" xfId="421"/>
    <cellStyle name="Comma 5 16" xfId="422"/>
    <cellStyle name="Comma 5 17" xfId="423"/>
    <cellStyle name="Comma 5 18" xfId="424"/>
    <cellStyle name="Comma 5 19" xfId="425"/>
    <cellStyle name="Comma 5 2" xfId="426"/>
    <cellStyle name="Comma 5 20" xfId="427"/>
    <cellStyle name="Comma 5 21" xfId="428"/>
    <cellStyle name="Comma 5 22" xfId="429"/>
    <cellStyle name="Comma 5 23" xfId="430"/>
    <cellStyle name="Comma 5 23 2" xfId="431"/>
    <cellStyle name="Comma 5 24" xfId="432"/>
    <cellStyle name="Comma 5 24 2" xfId="433"/>
    <cellStyle name="Comma 5 25" xfId="434"/>
    <cellStyle name="Comma 5 25 2" xfId="435"/>
    <cellStyle name="Comma 5 26" xfId="436"/>
    <cellStyle name="Comma 5 26 2" xfId="437"/>
    <cellStyle name="Comma 5 27" xfId="438"/>
    <cellStyle name="Comma 5 27 2" xfId="439"/>
    <cellStyle name="Comma 5 28" xfId="440"/>
    <cellStyle name="Comma 5 29" xfId="441"/>
    <cellStyle name="Comma 5 3" xfId="442"/>
    <cellStyle name="Comma 5 4" xfId="443"/>
    <cellStyle name="Comma 5 4 2" xfId="444"/>
    <cellStyle name="Comma 5 4 3" xfId="445"/>
    <cellStyle name="Comma 5 4 4" xfId="446"/>
    <cellStyle name="Comma 5 4 5" xfId="447"/>
    <cellStyle name="Comma 5 4 6" xfId="448"/>
    <cellStyle name="Comma 5 4 7" xfId="449"/>
    <cellStyle name="Comma 5 5" xfId="450"/>
    <cellStyle name="Comma 5 6" xfId="451"/>
    <cellStyle name="Comma 5 7" xfId="452"/>
    <cellStyle name="Comma 5 8" xfId="453"/>
    <cellStyle name="Comma 5 9" xfId="454"/>
    <cellStyle name="Comma 6" xfId="455"/>
    <cellStyle name="Comma 6 2" xfId="456"/>
    <cellStyle name="Comma 6 2 2" xfId="457"/>
    <cellStyle name="Comma 6 2 2 2" xfId="458"/>
    <cellStyle name="Comma 6 2 3" xfId="459"/>
    <cellStyle name="Comma 6 3" xfId="460"/>
    <cellStyle name="Comma 6 3 2" xfId="461"/>
    <cellStyle name="Comma 6 4" xfId="462"/>
    <cellStyle name="Comma 6 5" xfId="463"/>
    <cellStyle name="Comma 6 6" xfId="3582"/>
    <cellStyle name="Comma 6 7" xfId="3583"/>
    <cellStyle name="Comma 6 8" xfId="3584"/>
    <cellStyle name="Comma 7" xfId="464"/>
    <cellStyle name="Comma 7 2" xfId="465"/>
    <cellStyle name="Comma 7 2 2" xfId="466"/>
    <cellStyle name="Comma 7 2 2 2" xfId="467"/>
    <cellStyle name="Comma 7 2 3" xfId="468"/>
    <cellStyle name="Comma 7 3" xfId="469"/>
    <cellStyle name="Comma 7 3 2" xfId="470"/>
    <cellStyle name="Comma 7 4" xfId="471"/>
    <cellStyle name="Comma 7 5" xfId="3585"/>
    <cellStyle name="Comma 7 6" xfId="3586"/>
    <cellStyle name="Comma 8" xfId="472"/>
    <cellStyle name="Comma 8 2" xfId="473"/>
    <cellStyle name="Comma 8 2 2" xfId="474"/>
    <cellStyle name="Comma 8 2 3" xfId="475"/>
    <cellStyle name="Comma 8 3" xfId="476"/>
    <cellStyle name="Comma 8 4" xfId="3587"/>
    <cellStyle name="Comma 8 5" xfId="3588"/>
    <cellStyle name="Comma 8 6" xfId="3589"/>
    <cellStyle name="Comma 9" xfId="477"/>
    <cellStyle name="Comma 9 2" xfId="478"/>
    <cellStyle name="Comma 9 2 2" xfId="479"/>
    <cellStyle name="Comma 9 3" xfId="480"/>
    <cellStyle name="Comma 9 4" xfId="3590"/>
    <cellStyle name="Comma 9 5" xfId="3591"/>
    <cellStyle name="Comma 9 6" xfId="3592"/>
    <cellStyle name="Currency [0] 2" xfId="481"/>
    <cellStyle name="Currency 2" xfId="482"/>
    <cellStyle name="Currency 2 2" xfId="483"/>
    <cellStyle name="Currency 3" xfId="484"/>
    <cellStyle name="Currency 4" xfId="485"/>
    <cellStyle name="Currency 4 2" xfId="486"/>
    <cellStyle name="Currency 5" xfId="487"/>
    <cellStyle name="Excel.Chart" xfId="488"/>
    <cellStyle name="Explanatory Text 2" xfId="489"/>
    <cellStyle name="Explanatory Text 2 2" xfId="490"/>
    <cellStyle name="Explanatory Text 3" xfId="491"/>
    <cellStyle name="Explanatory Text 4" xfId="492"/>
    <cellStyle name="Explanatory Text 5" xfId="493"/>
    <cellStyle name="Explanatory Text 6" xfId="494"/>
    <cellStyle name="Explanatory Text 7" xfId="495"/>
    <cellStyle name="Explanatory Text 8" xfId="496"/>
    <cellStyle name="Explanatory Text 9" xfId="497"/>
    <cellStyle name="genera" xfId="498"/>
    <cellStyle name="Good 2" xfId="499"/>
    <cellStyle name="Good 2 2" xfId="500"/>
    <cellStyle name="Good 3" xfId="501"/>
    <cellStyle name="Good 4" xfId="502"/>
    <cellStyle name="Good 5" xfId="503"/>
    <cellStyle name="Good 6" xfId="504"/>
    <cellStyle name="Good 7" xfId="505"/>
    <cellStyle name="Good 8" xfId="506"/>
    <cellStyle name="Good 9" xfId="507"/>
    <cellStyle name="GOVDATA" xfId="508"/>
    <cellStyle name="Heading 1 2" xfId="509"/>
    <cellStyle name="Heading 1 2 2" xfId="510"/>
    <cellStyle name="Heading 1 3" xfId="511"/>
    <cellStyle name="Heading 1 4" xfId="512"/>
    <cellStyle name="Heading 1 5" xfId="513"/>
    <cellStyle name="Heading 1 6" xfId="514"/>
    <cellStyle name="Heading 1 7" xfId="515"/>
    <cellStyle name="Heading 1 8" xfId="516"/>
    <cellStyle name="Heading 1 9" xfId="517"/>
    <cellStyle name="Heading 2 2" xfId="518"/>
    <cellStyle name="Heading 2 2 2" xfId="519"/>
    <cellStyle name="Heading 2 3" xfId="520"/>
    <cellStyle name="Heading 2 4" xfId="521"/>
    <cellStyle name="Heading 2 5" xfId="522"/>
    <cellStyle name="Heading 2 6" xfId="523"/>
    <cellStyle name="Heading 2 7" xfId="524"/>
    <cellStyle name="Heading 2 8" xfId="525"/>
    <cellStyle name="Heading 2 9" xfId="526"/>
    <cellStyle name="Heading 3 2" xfId="527"/>
    <cellStyle name="Heading 3 2 2" xfId="528"/>
    <cellStyle name="Heading 3 3" xfId="529"/>
    <cellStyle name="Heading 3 4" xfId="530"/>
    <cellStyle name="Heading 3 5" xfId="531"/>
    <cellStyle name="Heading 3 6" xfId="532"/>
    <cellStyle name="Heading 3 7" xfId="533"/>
    <cellStyle name="Heading 3 8" xfId="534"/>
    <cellStyle name="Heading 3 9" xfId="535"/>
    <cellStyle name="Heading 4 2" xfId="536"/>
    <cellStyle name="Heading 4 2 2" xfId="537"/>
    <cellStyle name="Heading 4 3" xfId="538"/>
    <cellStyle name="Heading 4 4" xfId="539"/>
    <cellStyle name="Heading 4 5" xfId="540"/>
    <cellStyle name="Heading 4 6" xfId="541"/>
    <cellStyle name="Heading 4 7" xfId="542"/>
    <cellStyle name="Heading 4 8" xfId="543"/>
    <cellStyle name="Heading 4 9" xfId="544"/>
    <cellStyle name="Hyperlink 2" xfId="545"/>
    <cellStyle name="Hyperlink 3" xfId="546"/>
    <cellStyle name="Input 2" xfId="547"/>
    <cellStyle name="Input 2 2" xfId="548"/>
    <cellStyle name="Input 3" xfId="549"/>
    <cellStyle name="Input 4" xfId="550"/>
    <cellStyle name="Input 5" xfId="551"/>
    <cellStyle name="Input 6" xfId="552"/>
    <cellStyle name="Input 7" xfId="553"/>
    <cellStyle name="Input 8" xfId="554"/>
    <cellStyle name="Input 9" xfId="555"/>
    <cellStyle name="Linked Cell 2" xfId="556"/>
    <cellStyle name="Linked Cell 2 2" xfId="557"/>
    <cellStyle name="Linked Cell 3" xfId="558"/>
    <cellStyle name="Linked Cell 4" xfId="559"/>
    <cellStyle name="Linked Cell 5" xfId="560"/>
    <cellStyle name="Linked Cell 6" xfId="561"/>
    <cellStyle name="Linked Cell 7" xfId="562"/>
    <cellStyle name="Linked Cell 8" xfId="563"/>
    <cellStyle name="Linked Cell 9" xfId="564"/>
    <cellStyle name="Millares [0]_11.1.3. bis" xfId="565"/>
    <cellStyle name="Millares_11.1.3. bis" xfId="566"/>
    <cellStyle name="Moneda [0]_11.1.3. bis" xfId="567"/>
    <cellStyle name="Moneda_11.1.3. bis" xfId="568"/>
    <cellStyle name="NA_gray" xfId="569"/>
    <cellStyle name="Neutral 2" xfId="570"/>
    <cellStyle name="Neutral 2 2" xfId="571"/>
    <cellStyle name="Neutral 3" xfId="572"/>
    <cellStyle name="Neutral 4" xfId="573"/>
    <cellStyle name="Neutral 5" xfId="574"/>
    <cellStyle name="Neutral 6" xfId="575"/>
    <cellStyle name="Neutral 7" xfId="576"/>
    <cellStyle name="Neutral 8" xfId="577"/>
    <cellStyle name="Neutral 9" xfId="578"/>
    <cellStyle name="Normal" xfId="0" builtinId="0"/>
    <cellStyle name="Normal - Style1" xfId="579"/>
    <cellStyle name="Normal 10" xfId="580"/>
    <cellStyle name="Normal 10 2" xfId="581"/>
    <cellStyle name="Normal 10 2 2" xfId="582"/>
    <cellStyle name="Normal 10 3" xfId="583"/>
    <cellStyle name="Normal 10 4" xfId="584"/>
    <cellStyle name="Normal 10 5" xfId="585"/>
    <cellStyle name="Normal 10 6" xfId="586"/>
    <cellStyle name="Normal 10 6 2" xfId="587"/>
    <cellStyle name="Normal 10 6 2 2" xfId="588"/>
    <cellStyle name="Normal 10 6 2 2 2" xfId="589"/>
    <cellStyle name="Normal 10 6 2 2 3" xfId="590"/>
    <cellStyle name="Normal 10 6 2 2 4" xfId="591"/>
    <cellStyle name="Normal 100" xfId="592"/>
    <cellStyle name="Normal 100 10" xfId="593"/>
    <cellStyle name="Normal 100 11" xfId="594"/>
    <cellStyle name="Normal 100 12" xfId="595"/>
    <cellStyle name="Normal 100 13" xfId="596"/>
    <cellStyle name="Normal 100 14" xfId="597"/>
    <cellStyle name="Normal 100 15" xfId="598"/>
    <cellStyle name="Normal 100 16" xfId="599"/>
    <cellStyle name="Normal 100 17" xfId="600"/>
    <cellStyle name="Normal 100 18" xfId="601"/>
    <cellStyle name="Normal 100 19" xfId="602"/>
    <cellStyle name="Normal 100 2" xfId="603"/>
    <cellStyle name="Normal 100 20" xfId="604"/>
    <cellStyle name="Normal 100 21" xfId="605"/>
    <cellStyle name="Normal 100 22" xfId="606"/>
    <cellStyle name="Normal 100 23" xfId="607"/>
    <cellStyle name="Normal 100 24" xfId="608"/>
    <cellStyle name="Normal 100 25" xfId="609"/>
    <cellStyle name="Normal 100 26" xfId="610"/>
    <cellStyle name="Normal 100 27" xfId="611"/>
    <cellStyle name="Normal 100 28" xfId="612"/>
    <cellStyle name="Normal 100 29" xfId="613"/>
    <cellStyle name="Normal 100 3" xfId="614"/>
    <cellStyle name="Normal 100 30" xfId="615"/>
    <cellStyle name="Normal 100 4" xfId="616"/>
    <cellStyle name="Normal 100 5" xfId="617"/>
    <cellStyle name="Normal 100 6" xfId="618"/>
    <cellStyle name="Normal 100 7" xfId="619"/>
    <cellStyle name="Normal 100 8" xfId="620"/>
    <cellStyle name="Normal 100 9" xfId="621"/>
    <cellStyle name="Normal 1000" xfId="622"/>
    <cellStyle name="Normal 1001" xfId="623"/>
    <cellStyle name="Normal 1002" xfId="624"/>
    <cellStyle name="Normal 1003" xfId="625"/>
    <cellStyle name="Normal 1004" xfId="626"/>
    <cellStyle name="Normal 1005" xfId="627"/>
    <cellStyle name="Normal 1006" xfId="628"/>
    <cellStyle name="Normal 1007" xfId="629"/>
    <cellStyle name="Normal 1008" xfId="630"/>
    <cellStyle name="Normal 1009" xfId="631"/>
    <cellStyle name="Normal 101" xfId="632"/>
    <cellStyle name="Normal 101 10" xfId="633"/>
    <cellStyle name="Normal 101 11" xfId="634"/>
    <cellStyle name="Normal 101 12" xfId="635"/>
    <cellStyle name="Normal 101 13" xfId="636"/>
    <cellStyle name="Normal 101 14" xfId="637"/>
    <cellStyle name="Normal 101 15" xfId="638"/>
    <cellStyle name="Normal 101 16" xfId="639"/>
    <cellStyle name="Normal 101 17" xfId="640"/>
    <cellStyle name="Normal 101 18" xfId="641"/>
    <cellStyle name="Normal 101 19" xfId="642"/>
    <cellStyle name="Normal 101 2" xfId="643"/>
    <cellStyle name="Normal 101 20" xfId="644"/>
    <cellStyle name="Normal 101 21" xfId="645"/>
    <cellStyle name="Normal 101 22" xfId="646"/>
    <cellStyle name="Normal 101 23" xfId="647"/>
    <cellStyle name="Normal 101 24" xfId="648"/>
    <cellStyle name="Normal 101 25" xfId="649"/>
    <cellStyle name="Normal 101 26" xfId="650"/>
    <cellStyle name="Normal 101 27" xfId="651"/>
    <cellStyle name="Normal 101 28" xfId="652"/>
    <cellStyle name="Normal 101 29" xfId="653"/>
    <cellStyle name="Normal 101 3" xfId="654"/>
    <cellStyle name="Normal 101 30" xfId="655"/>
    <cellStyle name="Normal 101 4" xfId="656"/>
    <cellStyle name="Normal 101 5" xfId="657"/>
    <cellStyle name="Normal 101 6" xfId="658"/>
    <cellStyle name="Normal 101 7" xfId="659"/>
    <cellStyle name="Normal 101 8" xfId="660"/>
    <cellStyle name="Normal 101 9" xfId="661"/>
    <cellStyle name="Normal 1010" xfId="662"/>
    <cellStyle name="Normal 1011" xfId="663"/>
    <cellStyle name="Normal 1012" xfId="664"/>
    <cellStyle name="Normal 1013" xfId="665"/>
    <cellStyle name="Normal 1014" xfId="666"/>
    <cellStyle name="Normal 1015" xfId="667"/>
    <cellStyle name="Normal 1016" xfId="668"/>
    <cellStyle name="Normal 1017" xfId="669"/>
    <cellStyle name="Normal 1018" xfId="670"/>
    <cellStyle name="Normal 1019" xfId="671"/>
    <cellStyle name="Normal 102" xfId="672"/>
    <cellStyle name="Normal 102 10" xfId="673"/>
    <cellStyle name="Normal 102 11" xfId="674"/>
    <cellStyle name="Normal 102 12" xfId="675"/>
    <cellStyle name="Normal 102 13" xfId="676"/>
    <cellStyle name="Normal 102 14" xfId="677"/>
    <cellStyle name="Normal 102 15" xfId="678"/>
    <cellStyle name="Normal 102 16" xfId="679"/>
    <cellStyle name="Normal 102 17" xfId="680"/>
    <cellStyle name="Normal 102 18" xfId="681"/>
    <cellStyle name="Normal 102 19" xfId="682"/>
    <cellStyle name="Normal 102 2" xfId="683"/>
    <cellStyle name="Normal 102 20" xfId="684"/>
    <cellStyle name="Normal 102 21" xfId="685"/>
    <cellStyle name="Normal 102 22" xfId="686"/>
    <cellStyle name="Normal 102 23" xfId="687"/>
    <cellStyle name="Normal 102 24" xfId="688"/>
    <cellStyle name="Normal 102 25" xfId="689"/>
    <cellStyle name="Normal 102 26" xfId="690"/>
    <cellStyle name="Normal 102 27" xfId="691"/>
    <cellStyle name="Normal 102 28" xfId="692"/>
    <cellStyle name="Normal 102 29" xfId="693"/>
    <cellStyle name="Normal 102 3" xfId="694"/>
    <cellStyle name="Normal 102 30" xfId="695"/>
    <cellStyle name="Normal 102 4" xfId="696"/>
    <cellStyle name="Normal 102 5" xfId="697"/>
    <cellStyle name="Normal 102 6" xfId="698"/>
    <cellStyle name="Normal 102 7" xfId="699"/>
    <cellStyle name="Normal 102 8" xfId="700"/>
    <cellStyle name="Normal 102 9" xfId="701"/>
    <cellStyle name="Normal 1020" xfId="702"/>
    <cellStyle name="Normal 1021" xfId="703"/>
    <cellStyle name="Normal 1022" xfId="704"/>
    <cellStyle name="Normal 1023" xfId="705"/>
    <cellStyle name="Normal 1024" xfId="706"/>
    <cellStyle name="Normal 1025" xfId="707"/>
    <cellStyle name="Normal 1026" xfId="708"/>
    <cellStyle name="Normal 1027" xfId="709"/>
    <cellStyle name="Normal 1028" xfId="710"/>
    <cellStyle name="Normal 1029" xfId="711"/>
    <cellStyle name="Normal 103" xfId="712"/>
    <cellStyle name="Normal 103 10" xfId="713"/>
    <cellStyle name="Normal 103 11" xfId="714"/>
    <cellStyle name="Normal 103 12" xfId="715"/>
    <cellStyle name="Normal 103 13" xfId="716"/>
    <cellStyle name="Normal 103 14" xfId="717"/>
    <cellStyle name="Normal 103 15" xfId="718"/>
    <cellStyle name="Normal 103 16" xfId="719"/>
    <cellStyle name="Normal 103 17" xfId="720"/>
    <cellStyle name="Normal 103 18" xfId="721"/>
    <cellStyle name="Normal 103 19" xfId="722"/>
    <cellStyle name="Normal 103 2" xfId="723"/>
    <cellStyle name="Normal 103 20" xfId="724"/>
    <cellStyle name="Normal 103 21" xfId="725"/>
    <cellStyle name="Normal 103 22" xfId="726"/>
    <cellStyle name="Normal 103 23" xfId="727"/>
    <cellStyle name="Normal 103 24" xfId="728"/>
    <cellStyle name="Normal 103 25" xfId="729"/>
    <cellStyle name="Normal 103 26" xfId="730"/>
    <cellStyle name="Normal 103 27" xfId="731"/>
    <cellStyle name="Normal 103 28" xfId="732"/>
    <cellStyle name="Normal 103 29" xfId="733"/>
    <cellStyle name="Normal 103 3" xfId="734"/>
    <cellStyle name="Normal 103 30" xfId="735"/>
    <cellStyle name="Normal 103 4" xfId="736"/>
    <cellStyle name="Normal 103 5" xfId="737"/>
    <cellStyle name="Normal 103 6" xfId="738"/>
    <cellStyle name="Normal 103 7" xfId="739"/>
    <cellStyle name="Normal 103 8" xfId="740"/>
    <cellStyle name="Normal 103 9" xfId="741"/>
    <cellStyle name="Normal 1030" xfId="742"/>
    <cellStyle name="Normal 1031" xfId="743"/>
    <cellStyle name="Normal 1032" xfId="744"/>
    <cellStyle name="Normal 1033" xfId="745"/>
    <cellStyle name="Normal 1034" xfId="746"/>
    <cellStyle name="Normal 1035" xfId="747"/>
    <cellStyle name="Normal 1036" xfId="748"/>
    <cellStyle name="Normal 1037" xfId="749"/>
    <cellStyle name="Normal 1038" xfId="750"/>
    <cellStyle name="Normal 1039" xfId="751"/>
    <cellStyle name="Normal 104" xfId="752"/>
    <cellStyle name="Normal 104 10" xfId="753"/>
    <cellStyle name="Normal 104 11" xfId="754"/>
    <cellStyle name="Normal 104 12" xfId="755"/>
    <cellStyle name="Normal 104 13" xfId="756"/>
    <cellStyle name="Normal 104 14" xfId="757"/>
    <cellStyle name="Normal 104 15" xfId="758"/>
    <cellStyle name="Normal 104 16" xfId="759"/>
    <cellStyle name="Normal 104 17" xfId="760"/>
    <cellStyle name="Normal 104 18" xfId="761"/>
    <cellStyle name="Normal 104 19" xfId="762"/>
    <cellStyle name="Normal 104 2" xfId="763"/>
    <cellStyle name="Normal 104 20" xfId="764"/>
    <cellStyle name="Normal 104 21" xfId="765"/>
    <cellStyle name="Normal 104 22" xfId="766"/>
    <cellStyle name="Normal 104 23" xfId="767"/>
    <cellStyle name="Normal 104 24" xfId="768"/>
    <cellStyle name="Normal 104 25" xfId="769"/>
    <cellStyle name="Normal 104 26" xfId="770"/>
    <cellStyle name="Normal 104 27" xfId="771"/>
    <cellStyle name="Normal 104 28" xfId="772"/>
    <cellStyle name="Normal 104 29" xfId="773"/>
    <cellStyle name="Normal 104 3" xfId="774"/>
    <cellStyle name="Normal 104 30" xfId="775"/>
    <cellStyle name="Normal 104 4" xfId="776"/>
    <cellStyle name="Normal 104 5" xfId="777"/>
    <cellStyle name="Normal 104 6" xfId="778"/>
    <cellStyle name="Normal 104 7" xfId="779"/>
    <cellStyle name="Normal 104 8" xfId="780"/>
    <cellStyle name="Normal 104 9" xfId="781"/>
    <cellStyle name="Normal 1040" xfId="782"/>
    <cellStyle name="Normal 1041" xfId="783"/>
    <cellStyle name="Normal 1042" xfId="784"/>
    <cellStyle name="Normal 1043" xfId="785"/>
    <cellStyle name="Normal 1044" xfId="786"/>
    <cellStyle name="Normal 1045" xfId="787"/>
    <cellStyle name="Normal 1046" xfId="788"/>
    <cellStyle name="Normal 1047" xfId="789"/>
    <cellStyle name="Normal 1048" xfId="790"/>
    <cellStyle name="Normal 1049" xfId="791"/>
    <cellStyle name="Normal 105" xfId="792"/>
    <cellStyle name="Normal 105 10" xfId="793"/>
    <cellStyle name="Normal 105 11" xfId="794"/>
    <cellStyle name="Normal 105 12" xfId="795"/>
    <cellStyle name="Normal 105 13" xfId="796"/>
    <cellStyle name="Normal 105 14" xfId="797"/>
    <cellStyle name="Normal 105 15" xfId="798"/>
    <cellStyle name="Normal 105 16" xfId="799"/>
    <cellStyle name="Normal 105 17" xfId="800"/>
    <cellStyle name="Normal 105 18" xfId="801"/>
    <cellStyle name="Normal 105 19" xfId="802"/>
    <cellStyle name="Normal 105 2" xfId="803"/>
    <cellStyle name="Normal 105 20" xfId="804"/>
    <cellStyle name="Normal 105 21" xfId="805"/>
    <cellStyle name="Normal 105 22" xfId="806"/>
    <cellStyle name="Normal 105 23" xfId="807"/>
    <cellStyle name="Normal 105 24" xfId="808"/>
    <cellStyle name="Normal 105 25" xfId="809"/>
    <cellStyle name="Normal 105 26" xfId="810"/>
    <cellStyle name="Normal 105 27" xfId="811"/>
    <cellStyle name="Normal 105 28" xfId="812"/>
    <cellStyle name="Normal 105 29" xfId="813"/>
    <cellStyle name="Normal 105 3" xfId="814"/>
    <cellStyle name="Normal 105 30" xfId="815"/>
    <cellStyle name="Normal 105 31" xfId="816"/>
    <cellStyle name="Normal 105 4" xfId="817"/>
    <cellStyle name="Normal 105 5" xfId="818"/>
    <cellStyle name="Normal 105 6" xfId="819"/>
    <cellStyle name="Normal 105 7" xfId="820"/>
    <cellStyle name="Normal 105 8" xfId="821"/>
    <cellStyle name="Normal 105 9" xfId="822"/>
    <cellStyle name="Normal 1050" xfId="823"/>
    <cellStyle name="Normal 1051" xfId="824"/>
    <cellStyle name="Normal 1052" xfId="825"/>
    <cellStyle name="Normal 1053" xfId="826"/>
    <cellStyle name="Normal 1054" xfId="827"/>
    <cellStyle name="Normal 1055" xfId="828"/>
    <cellStyle name="Normal 1056" xfId="829"/>
    <cellStyle name="Normal 1057" xfId="830"/>
    <cellStyle name="Normal 1058" xfId="831"/>
    <cellStyle name="Normal 1059" xfId="832"/>
    <cellStyle name="Normal 106" xfId="833"/>
    <cellStyle name="Normal 106 10" xfId="834"/>
    <cellStyle name="Normal 106 11" xfId="835"/>
    <cellStyle name="Normal 106 12" xfId="836"/>
    <cellStyle name="Normal 106 13" xfId="837"/>
    <cellStyle name="Normal 106 14" xfId="838"/>
    <cellStyle name="Normal 106 15" xfId="839"/>
    <cellStyle name="Normal 106 16" xfId="840"/>
    <cellStyle name="Normal 106 17" xfId="841"/>
    <cellStyle name="Normal 106 18" xfId="842"/>
    <cellStyle name="Normal 106 19" xfId="843"/>
    <cellStyle name="Normal 106 2" xfId="844"/>
    <cellStyle name="Normal 106 20" xfId="845"/>
    <cellStyle name="Normal 106 21" xfId="846"/>
    <cellStyle name="Normal 106 22" xfId="847"/>
    <cellStyle name="Normal 106 23" xfId="848"/>
    <cellStyle name="Normal 106 24" xfId="849"/>
    <cellStyle name="Normal 106 25" xfId="850"/>
    <cellStyle name="Normal 106 26" xfId="851"/>
    <cellStyle name="Normal 106 27" xfId="852"/>
    <cellStyle name="Normal 106 28" xfId="853"/>
    <cellStyle name="Normal 106 29" xfId="854"/>
    <cellStyle name="Normal 106 3" xfId="855"/>
    <cellStyle name="Normal 106 30" xfId="856"/>
    <cellStyle name="Normal 106 4" xfId="857"/>
    <cellStyle name="Normal 106 5" xfId="858"/>
    <cellStyle name="Normal 106 6" xfId="859"/>
    <cellStyle name="Normal 106 7" xfId="860"/>
    <cellStyle name="Normal 106 8" xfId="861"/>
    <cellStyle name="Normal 106 9" xfId="862"/>
    <cellStyle name="Normal 1060" xfId="863"/>
    <cellStyle name="Normal 1061" xfId="864"/>
    <cellStyle name="Normal 1062" xfId="865"/>
    <cellStyle name="Normal 1063" xfId="866"/>
    <cellStyle name="Normal 1064" xfId="867"/>
    <cellStyle name="Normal 1065" xfId="868"/>
    <cellStyle name="Normal 1066" xfId="869"/>
    <cellStyle name="Normal 1067" xfId="870"/>
    <cellStyle name="Normal 1068" xfId="871"/>
    <cellStyle name="Normal 1069" xfId="872"/>
    <cellStyle name="Normal 107" xfId="873"/>
    <cellStyle name="Normal 107 10" xfId="874"/>
    <cellStyle name="Normal 107 11" xfId="875"/>
    <cellStyle name="Normal 107 12" xfId="876"/>
    <cellStyle name="Normal 107 13" xfId="877"/>
    <cellStyle name="Normal 107 14" xfId="878"/>
    <cellStyle name="Normal 107 15" xfId="879"/>
    <cellStyle name="Normal 107 16" xfId="880"/>
    <cellStyle name="Normal 107 17" xfId="881"/>
    <cellStyle name="Normal 107 18" xfId="882"/>
    <cellStyle name="Normal 107 19" xfId="883"/>
    <cellStyle name="Normal 107 2" xfId="884"/>
    <cellStyle name="Normal 107 20" xfId="885"/>
    <cellStyle name="Normal 107 21" xfId="886"/>
    <cellStyle name="Normal 107 22" xfId="887"/>
    <cellStyle name="Normal 107 23" xfId="888"/>
    <cellStyle name="Normal 107 24" xfId="889"/>
    <cellStyle name="Normal 107 25" xfId="890"/>
    <cellStyle name="Normal 107 26" xfId="891"/>
    <cellStyle name="Normal 107 27" xfId="892"/>
    <cellStyle name="Normal 107 28" xfId="893"/>
    <cellStyle name="Normal 107 29" xfId="894"/>
    <cellStyle name="Normal 107 3" xfId="895"/>
    <cellStyle name="Normal 107 30" xfId="896"/>
    <cellStyle name="Normal 107 4" xfId="897"/>
    <cellStyle name="Normal 107 5" xfId="898"/>
    <cellStyle name="Normal 107 6" xfId="899"/>
    <cellStyle name="Normal 107 7" xfId="900"/>
    <cellStyle name="Normal 107 8" xfId="901"/>
    <cellStyle name="Normal 107 9" xfId="902"/>
    <cellStyle name="Normal 1070" xfId="903"/>
    <cellStyle name="Normal 1071" xfId="904"/>
    <cellStyle name="Normal 1072" xfId="905"/>
    <cellStyle name="Normal 1073" xfId="906"/>
    <cellStyle name="Normal 1074" xfId="907"/>
    <cellStyle name="Normal 1075" xfId="908"/>
    <cellStyle name="Normal 1076" xfId="909"/>
    <cellStyle name="Normal 1077" xfId="910"/>
    <cellStyle name="Normal 1078" xfId="911"/>
    <cellStyle name="Normal 1079" xfId="912"/>
    <cellStyle name="Normal 108" xfId="913"/>
    <cellStyle name="Normal 108 2" xfId="914"/>
    <cellStyle name="Normal 1080" xfId="915"/>
    <cellStyle name="Normal 1081" xfId="916"/>
    <cellStyle name="Normal 1082" xfId="917"/>
    <cellStyle name="Normal 1083" xfId="918"/>
    <cellStyle name="Normal 1084" xfId="919"/>
    <cellStyle name="Normal 1085" xfId="920"/>
    <cellStyle name="Normal 1086" xfId="921"/>
    <cellStyle name="Normal 1087" xfId="922"/>
    <cellStyle name="Normal 1088" xfId="923"/>
    <cellStyle name="Normal 1089" xfId="924"/>
    <cellStyle name="Normal 109" xfId="925"/>
    <cellStyle name="Normal 109 2" xfId="926"/>
    <cellStyle name="Normal 1090" xfId="927"/>
    <cellStyle name="Normal 1091" xfId="928"/>
    <cellStyle name="Normal 1092" xfId="929"/>
    <cellStyle name="Normal 1093" xfId="930"/>
    <cellStyle name="Normal 1094" xfId="931"/>
    <cellStyle name="Normal 1095" xfId="932"/>
    <cellStyle name="Normal 1096" xfId="933"/>
    <cellStyle name="Normal 1097" xfId="934"/>
    <cellStyle name="Normal 1098" xfId="935"/>
    <cellStyle name="Normal 1099" xfId="936"/>
    <cellStyle name="Normal 11" xfId="937"/>
    <cellStyle name="Normal 11 2" xfId="938"/>
    <cellStyle name="Normal 11 3" xfId="939"/>
    <cellStyle name="Normal 11 4" xfId="3593"/>
    <cellStyle name="Normal 11 5" xfId="3594"/>
    <cellStyle name="Normal 11 6" xfId="3595"/>
    <cellStyle name="Normal 110" xfId="940"/>
    <cellStyle name="Normal 1100" xfId="941"/>
    <cellStyle name="Normal 1101" xfId="942"/>
    <cellStyle name="Normal 1102" xfId="943"/>
    <cellStyle name="Normal 1103" xfId="944"/>
    <cellStyle name="Normal 1104" xfId="945"/>
    <cellStyle name="Normal 1105" xfId="946"/>
    <cellStyle name="Normal 1106" xfId="947"/>
    <cellStyle name="Normal 1107" xfId="948"/>
    <cellStyle name="Normal 1108" xfId="949"/>
    <cellStyle name="Normal 1109" xfId="950"/>
    <cellStyle name="Normal 111" xfId="951"/>
    <cellStyle name="Normal 1110" xfId="952"/>
    <cellStyle name="Normal 1111" xfId="953"/>
    <cellStyle name="Normal 1112" xfId="954"/>
    <cellStyle name="Normal 1113" xfId="955"/>
    <cellStyle name="Normal 1114" xfId="956"/>
    <cellStyle name="Normal 1115" xfId="957"/>
    <cellStyle name="Normal 1116" xfId="958"/>
    <cellStyle name="Normal 1117" xfId="959"/>
    <cellStyle name="Normal 1118" xfId="960"/>
    <cellStyle name="Normal 1119" xfId="961"/>
    <cellStyle name="Normal 112" xfId="962"/>
    <cellStyle name="Normal 1120" xfId="963"/>
    <cellStyle name="Normal 1121" xfId="964"/>
    <cellStyle name="Normal 1122" xfId="965"/>
    <cellStyle name="Normal 1123" xfId="966"/>
    <cellStyle name="Normal 1124" xfId="967"/>
    <cellStyle name="Normal 1125" xfId="968"/>
    <cellStyle name="Normal 1126" xfId="969"/>
    <cellStyle name="Normal 1127" xfId="970"/>
    <cellStyle name="Normal 1128" xfId="971"/>
    <cellStyle name="Normal 1129" xfId="972"/>
    <cellStyle name="Normal 113" xfId="973"/>
    <cellStyle name="Normal 1130" xfId="974"/>
    <cellStyle name="Normal 1131" xfId="975"/>
    <cellStyle name="Normal 1132" xfId="976"/>
    <cellStyle name="Normal 1133" xfId="977"/>
    <cellStyle name="Normal 1134" xfId="978"/>
    <cellStyle name="Normal 1135" xfId="979"/>
    <cellStyle name="Normal 1136" xfId="980"/>
    <cellStyle name="Normal 1137" xfId="981"/>
    <cellStyle name="Normal 1138" xfId="982"/>
    <cellStyle name="Normal 1139" xfId="983"/>
    <cellStyle name="Normal 114" xfId="984"/>
    <cellStyle name="Normal 1140" xfId="985"/>
    <cellStyle name="Normal 1141" xfId="986"/>
    <cellStyle name="Normal 1142" xfId="987"/>
    <cellStyle name="Normal 1143" xfId="988"/>
    <cellStyle name="Normal 1144" xfId="989"/>
    <cellStyle name="Normal 1145" xfId="990"/>
    <cellStyle name="Normal 1146" xfId="991"/>
    <cellStyle name="Normal 1147" xfId="992"/>
    <cellStyle name="Normal 1148" xfId="993"/>
    <cellStyle name="Normal 1149" xfId="994"/>
    <cellStyle name="Normal 115" xfId="995"/>
    <cellStyle name="Normal 1150" xfId="996"/>
    <cellStyle name="Normal 1151" xfId="997"/>
    <cellStyle name="Normal 1152" xfId="998"/>
    <cellStyle name="Normal 1153" xfId="999"/>
    <cellStyle name="Normal 1154" xfId="1000"/>
    <cellStyle name="Normal 1155" xfId="1001"/>
    <cellStyle name="Normal 1156" xfId="1002"/>
    <cellStyle name="Normal 1157" xfId="1003"/>
    <cellStyle name="Normal 1158" xfId="1004"/>
    <cellStyle name="Normal 1159" xfId="1005"/>
    <cellStyle name="Normal 116" xfId="1006"/>
    <cellStyle name="Normal 1160" xfId="1007"/>
    <cellStyle name="Normal 1161" xfId="1008"/>
    <cellStyle name="Normal 1162" xfId="1009"/>
    <cellStyle name="Normal 1163" xfId="1010"/>
    <cellStyle name="Normal 1164" xfId="1011"/>
    <cellStyle name="Normal 1165" xfId="1012"/>
    <cellStyle name="Normal 1166" xfId="1013"/>
    <cellStyle name="Normal 1167" xfId="1014"/>
    <cellStyle name="Normal 1168" xfId="1015"/>
    <cellStyle name="Normal 1169" xfId="1016"/>
    <cellStyle name="Normal 117" xfId="1017"/>
    <cellStyle name="Normal 1170" xfId="1018"/>
    <cellStyle name="Normal 1171" xfId="1019"/>
    <cellStyle name="Normal 1172" xfId="1020"/>
    <cellStyle name="Normal 1173" xfId="1021"/>
    <cellStyle name="Normal 1174" xfId="1022"/>
    <cellStyle name="Normal 1175" xfId="1023"/>
    <cellStyle name="Normal 1176" xfId="1024"/>
    <cellStyle name="Normal 1177" xfId="1025"/>
    <cellStyle name="Normal 1178" xfId="1026"/>
    <cellStyle name="Normal 1179" xfId="1027"/>
    <cellStyle name="Normal 118" xfId="1028"/>
    <cellStyle name="Normal 1180" xfId="1029"/>
    <cellStyle name="Normal 1181" xfId="1030"/>
    <cellStyle name="Normal 1182" xfId="1031"/>
    <cellStyle name="Normal 1183" xfId="1032"/>
    <cellStyle name="Normal 1184" xfId="1033"/>
    <cellStyle name="Normal 1185" xfId="1034"/>
    <cellStyle name="Normal 1186" xfId="1035"/>
    <cellStyle name="Normal 1187" xfId="1036"/>
    <cellStyle name="Normal 1188" xfId="1037"/>
    <cellStyle name="Normal 1189" xfId="1038"/>
    <cellStyle name="Normal 119" xfId="1039"/>
    <cellStyle name="Normal 1190" xfId="1040"/>
    <cellStyle name="Normal 1191" xfId="1041"/>
    <cellStyle name="Normal 1192" xfId="1042"/>
    <cellStyle name="Normal 1193" xfId="1043"/>
    <cellStyle name="Normal 1194" xfId="1044"/>
    <cellStyle name="Normal 1195" xfId="1045"/>
    <cellStyle name="Normal 1196" xfId="1046"/>
    <cellStyle name="Normal 1197" xfId="1047"/>
    <cellStyle name="Normal 1198" xfId="1048"/>
    <cellStyle name="Normal 1199" xfId="1049"/>
    <cellStyle name="Normal 12" xfId="1050"/>
    <cellStyle name="Normal 12 2" xfId="1051"/>
    <cellStyle name="Normal 12 3" xfId="1052"/>
    <cellStyle name="Normal 12 4" xfId="1053"/>
    <cellStyle name="Normal 120" xfId="1054"/>
    <cellStyle name="Normal 1200" xfId="1055"/>
    <cellStyle name="Normal 1201" xfId="1056"/>
    <cellStyle name="Normal 1202" xfId="1057"/>
    <cellStyle name="Normal 1203" xfId="1058"/>
    <cellStyle name="Normal 1204" xfId="1059"/>
    <cellStyle name="Normal 1205" xfId="1060"/>
    <cellStyle name="Normal 1206" xfId="1061"/>
    <cellStyle name="Normal 1207" xfId="1062"/>
    <cellStyle name="Normal 1208" xfId="1063"/>
    <cellStyle name="Normal 1209" xfId="1064"/>
    <cellStyle name="Normal 121" xfId="1065"/>
    <cellStyle name="Normal 1210" xfId="1066"/>
    <cellStyle name="Normal 1211" xfId="1067"/>
    <cellStyle name="Normal 1212" xfId="1068"/>
    <cellStyle name="Normal 1213" xfId="1069"/>
    <cellStyle name="Normal 1214" xfId="1070"/>
    <cellStyle name="Normal 1215" xfId="1071"/>
    <cellStyle name="Normal 1216" xfId="1072"/>
    <cellStyle name="Normal 1217" xfId="1073"/>
    <cellStyle name="Normal 1218" xfId="1074"/>
    <cellStyle name="Normal 1219" xfId="1075"/>
    <cellStyle name="Normal 122" xfId="1076"/>
    <cellStyle name="Normal 1220" xfId="1077"/>
    <cellStyle name="Normal 1221" xfId="1078"/>
    <cellStyle name="Normal 1222" xfId="1079"/>
    <cellStyle name="Normal 1223" xfId="1080"/>
    <cellStyle name="Normal 123" xfId="1081"/>
    <cellStyle name="Normal 124" xfId="1082"/>
    <cellStyle name="Normal 125" xfId="1083"/>
    <cellStyle name="Normal 126" xfId="1084"/>
    <cellStyle name="Normal 127" xfId="1085"/>
    <cellStyle name="Normal 128" xfId="1086"/>
    <cellStyle name="Normal 129" xfId="1087"/>
    <cellStyle name="Normal 13" xfId="1088"/>
    <cellStyle name="Normal 13 2" xfId="1089"/>
    <cellStyle name="Normal 13 3" xfId="1090"/>
    <cellStyle name="Normal 13 4" xfId="1091"/>
    <cellStyle name="Normal 13 5" xfId="3596"/>
    <cellStyle name="Normal 13 6" xfId="3597"/>
    <cellStyle name="Normal 130" xfId="1092"/>
    <cellStyle name="Normal 131" xfId="1093"/>
    <cellStyle name="Normal 132" xfId="1094"/>
    <cellStyle name="Normal 133" xfId="1095"/>
    <cellStyle name="Normal 134" xfId="1096"/>
    <cellStyle name="Normal 135" xfId="1097"/>
    <cellStyle name="Normal 136" xfId="1098"/>
    <cellStyle name="Normal 137" xfId="1099"/>
    <cellStyle name="Normal 138" xfId="1100"/>
    <cellStyle name="Normal 138 2" xfId="1101"/>
    <cellStyle name="Normal 138 3" xfId="1102"/>
    <cellStyle name="Normal 139" xfId="1103"/>
    <cellStyle name="Normal 139 2" xfId="1104"/>
    <cellStyle name="Normal 139 3" xfId="1105"/>
    <cellStyle name="Normal 14" xfId="1106"/>
    <cellStyle name="Normal 14 10" xfId="1107"/>
    <cellStyle name="Normal 14 11" xfId="1108"/>
    <cellStyle name="Normal 14 12" xfId="1109"/>
    <cellStyle name="Normal 14 13" xfId="1110"/>
    <cellStyle name="Normal 14 14" xfId="1111"/>
    <cellStyle name="Normal 14 15" xfId="1112"/>
    <cellStyle name="Normal 14 16" xfId="1113"/>
    <cellStyle name="Normal 14 17" xfId="1114"/>
    <cellStyle name="Normal 14 18" xfId="1115"/>
    <cellStyle name="Normal 14 19" xfId="1116"/>
    <cellStyle name="Normal 14 2" xfId="1117"/>
    <cellStyle name="Normal 14 2 2" xfId="1118"/>
    <cellStyle name="Normal 14 2 2 2" xfId="1119"/>
    <cellStyle name="Normal 14 20" xfId="1120"/>
    <cellStyle name="Normal 14 21" xfId="1121"/>
    <cellStyle name="Normal 14 22" xfId="1122"/>
    <cellStyle name="Normal 14 23" xfId="1123"/>
    <cellStyle name="Normal 14 24" xfId="1124"/>
    <cellStyle name="Normal 14 25" xfId="1125"/>
    <cellStyle name="Normal 14 26" xfId="1126"/>
    <cellStyle name="Normal 14 27" xfId="1127"/>
    <cellStyle name="Normal 14 28" xfId="1128"/>
    <cellStyle name="Normal 14 29" xfId="1129"/>
    <cellStyle name="Normal 14 3" xfId="1130"/>
    <cellStyle name="Normal 14 30" xfId="1131"/>
    <cellStyle name="Normal 14 31" xfId="1132"/>
    <cellStyle name="Normal 14 4" xfId="1133"/>
    <cellStyle name="Normal 14 5" xfId="1134"/>
    <cellStyle name="Normal 14 6" xfId="1135"/>
    <cellStyle name="Normal 14 7" xfId="1136"/>
    <cellStyle name="Normal 14 8" xfId="1137"/>
    <cellStyle name="Normal 14 9" xfId="1138"/>
    <cellStyle name="Normal 14_Graph Tables" xfId="1139"/>
    <cellStyle name="Normal 140" xfId="1140"/>
    <cellStyle name="Normal 140 2" xfId="1141"/>
    <cellStyle name="Normal 140 3" xfId="1142"/>
    <cellStyle name="Normal 141" xfId="1143"/>
    <cellStyle name="Normal 141 2" xfId="1144"/>
    <cellStyle name="Normal 141 3" xfId="1145"/>
    <cellStyle name="Normal 142" xfId="1146"/>
    <cellStyle name="Normal 143" xfId="1147"/>
    <cellStyle name="Normal 143 2" xfId="1148"/>
    <cellStyle name="Normal 143 3" xfId="1149"/>
    <cellStyle name="Normal 144" xfId="1150"/>
    <cellStyle name="Normal 144 2" xfId="1151"/>
    <cellStyle name="Normal 144 3" xfId="1152"/>
    <cellStyle name="Normal 145" xfId="1153"/>
    <cellStyle name="Normal 145 2" xfId="1154"/>
    <cellStyle name="Normal 145 3" xfId="1155"/>
    <cellStyle name="Normal 146" xfId="1156"/>
    <cellStyle name="Normal 146 2" xfId="1157"/>
    <cellStyle name="Normal 146 3" xfId="1158"/>
    <cellStyle name="Normal 147" xfId="1159"/>
    <cellStyle name="Normal 148" xfId="1160"/>
    <cellStyle name="Normal 148 2" xfId="1161"/>
    <cellStyle name="Normal 148 3" xfId="1162"/>
    <cellStyle name="Normal 149" xfId="1163"/>
    <cellStyle name="Normal 149 2" xfId="1164"/>
    <cellStyle name="Normal 149 3" xfId="1165"/>
    <cellStyle name="Normal 15" xfId="1166"/>
    <cellStyle name="Normal 15 10" xfId="1167"/>
    <cellStyle name="Normal 15 11" xfId="1168"/>
    <cellStyle name="Normal 15 12" xfId="1169"/>
    <cellStyle name="Normal 15 13" xfId="1170"/>
    <cellStyle name="Normal 15 14" xfId="1171"/>
    <cellStyle name="Normal 15 15" xfId="1172"/>
    <cellStyle name="Normal 15 16" xfId="1173"/>
    <cellStyle name="Normal 15 17" xfId="1174"/>
    <cellStyle name="Normal 15 18" xfId="1175"/>
    <cellStyle name="Normal 15 19" xfId="1176"/>
    <cellStyle name="Normal 15 2" xfId="1177"/>
    <cellStyle name="Normal 15 20" xfId="1178"/>
    <cellStyle name="Normal 15 21" xfId="1179"/>
    <cellStyle name="Normal 15 22" xfId="1180"/>
    <cellStyle name="Normal 15 23" xfId="1181"/>
    <cellStyle name="Normal 15 24" xfId="1182"/>
    <cellStyle name="Normal 15 25" xfId="1183"/>
    <cellStyle name="Normal 15 26" xfId="1184"/>
    <cellStyle name="Normal 15 27" xfId="1185"/>
    <cellStyle name="Normal 15 28" xfId="1186"/>
    <cellStyle name="Normal 15 29" xfId="1187"/>
    <cellStyle name="Normal 15 3" xfId="1188"/>
    <cellStyle name="Normal 15 30" xfId="1189"/>
    <cellStyle name="Normal 15 31" xfId="1190"/>
    <cellStyle name="Normal 15 4" xfId="1191"/>
    <cellStyle name="Normal 15 5" xfId="1192"/>
    <cellStyle name="Normal 15 6" xfId="1193"/>
    <cellStyle name="Normal 15 7" xfId="1194"/>
    <cellStyle name="Normal 15 8" xfId="1195"/>
    <cellStyle name="Normal 15 9" xfId="1196"/>
    <cellStyle name="Normal 150" xfId="1197"/>
    <cellStyle name="Normal 150 2" xfId="1198"/>
    <cellStyle name="Normal 150 3" xfId="1199"/>
    <cellStyle name="Normal 151" xfId="1200"/>
    <cellStyle name="Normal 151 2" xfId="1201"/>
    <cellStyle name="Normal 151 3" xfId="1202"/>
    <cellStyle name="Normal 152" xfId="1203"/>
    <cellStyle name="Normal 152 2" xfId="1204"/>
    <cellStyle name="Normal 152 3" xfId="1205"/>
    <cellStyle name="Normal 153" xfId="1206"/>
    <cellStyle name="Normal 153 2" xfId="1207"/>
    <cellStyle name="Normal 153 3" xfId="1208"/>
    <cellStyle name="Normal 154" xfId="1209"/>
    <cellStyle name="Normal 154 2" xfId="1210"/>
    <cellStyle name="Normal 154 3" xfId="1211"/>
    <cellStyle name="Normal 155" xfId="1212"/>
    <cellStyle name="Normal 156" xfId="1213"/>
    <cellStyle name="Normal 156 2" xfId="1214"/>
    <cellStyle name="Normal 156 3" xfId="1215"/>
    <cellStyle name="Normal 157" xfId="1216"/>
    <cellStyle name="Normal 157 2" xfId="1217"/>
    <cellStyle name="Normal 157 3" xfId="1218"/>
    <cellStyle name="Normal 158" xfId="1219"/>
    <cellStyle name="Normal 158 2" xfId="1220"/>
    <cellStyle name="Normal 158 3" xfId="1221"/>
    <cellStyle name="Normal 159" xfId="1222"/>
    <cellStyle name="Normal 159 2" xfId="1223"/>
    <cellStyle name="Normal 159 3" xfId="1224"/>
    <cellStyle name="Normal 16" xfId="1225"/>
    <cellStyle name="Normal 16 10" xfId="1226"/>
    <cellStyle name="Normal 16 11" xfId="1227"/>
    <cellStyle name="Normal 16 12" xfId="1228"/>
    <cellStyle name="Normal 16 13" xfId="1229"/>
    <cellStyle name="Normal 16 14" xfId="1230"/>
    <cellStyle name="Normal 16 15" xfId="1231"/>
    <cellStyle name="Normal 16 16" xfId="1232"/>
    <cellStyle name="Normal 16 17" xfId="1233"/>
    <cellStyle name="Normal 16 18" xfId="1234"/>
    <cellStyle name="Normal 16 19" xfId="1235"/>
    <cellStyle name="Normal 16 2" xfId="1236"/>
    <cellStyle name="Normal 16 20" xfId="1237"/>
    <cellStyle name="Normal 16 21" xfId="1238"/>
    <cellStyle name="Normal 16 22" xfId="1239"/>
    <cellStyle name="Normal 16 23" xfId="1240"/>
    <cellStyle name="Normal 16 24" xfId="1241"/>
    <cellStyle name="Normal 16 25" xfId="1242"/>
    <cellStyle name="Normal 16 26" xfId="1243"/>
    <cellStyle name="Normal 16 27" xfId="1244"/>
    <cellStyle name="Normal 16 28" xfId="1245"/>
    <cellStyle name="Normal 16 29" xfId="1246"/>
    <cellStyle name="Normal 16 3" xfId="1247"/>
    <cellStyle name="Normal 16 30" xfId="1248"/>
    <cellStyle name="Normal 16 4" xfId="1249"/>
    <cellStyle name="Normal 16 5" xfId="1250"/>
    <cellStyle name="Normal 16 6" xfId="1251"/>
    <cellStyle name="Normal 16 7" xfId="1252"/>
    <cellStyle name="Normal 16 8" xfId="1253"/>
    <cellStyle name="Normal 16 9" xfId="1254"/>
    <cellStyle name="Normal 160" xfId="1255"/>
    <cellStyle name="Normal 160 2" xfId="1256"/>
    <cellStyle name="Normal 160 3" xfId="1257"/>
    <cellStyle name="Normal 161" xfId="1258"/>
    <cellStyle name="Normal 161 2" xfId="1259"/>
    <cellStyle name="Normal 161 3" xfId="1260"/>
    <cellStyle name="Normal 162" xfId="1261"/>
    <cellStyle name="Normal 162 2" xfId="1262"/>
    <cellStyle name="Normal 162 3" xfId="1263"/>
    <cellStyle name="Normal 163" xfId="1264"/>
    <cellStyle name="Normal 163 2" xfId="1265"/>
    <cellStyle name="Normal 163 3" xfId="1266"/>
    <cellStyle name="Normal 164" xfId="1267"/>
    <cellStyle name="Normal 165" xfId="1268"/>
    <cellStyle name="Normal 166" xfId="1269"/>
    <cellStyle name="Normal 166 2" xfId="1270"/>
    <cellStyle name="Normal 167" xfId="1271"/>
    <cellStyle name="Normal 167 2" xfId="1272"/>
    <cellStyle name="Normal 168" xfId="1273"/>
    <cellStyle name="Normal 168 2" xfId="1274"/>
    <cellStyle name="Normal 169" xfId="1275"/>
    <cellStyle name="Normal 169 2" xfId="1276"/>
    <cellStyle name="Normal 17" xfId="1277"/>
    <cellStyle name="Normal 17 10" xfId="1278"/>
    <cellStyle name="Normal 17 11" xfId="1279"/>
    <cellStyle name="Normal 17 12" xfId="1280"/>
    <cellStyle name="Normal 17 13" xfId="1281"/>
    <cellStyle name="Normal 17 14" xfId="1282"/>
    <cellStyle name="Normal 17 15" xfId="1283"/>
    <cellStyle name="Normal 17 16" xfId="1284"/>
    <cellStyle name="Normal 17 17" xfId="1285"/>
    <cellStyle name="Normal 17 18" xfId="1286"/>
    <cellStyle name="Normal 17 19" xfId="1287"/>
    <cellStyle name="Normal 17 2" xfId="1288"/>
    <cellStyle name="Normal 17 20" xfId="1289"/>
    <cellStyle name="Normal 17 21" xfId="1290"/>
    <cellStyle name="Normal 17 22" xfId="1291"/>
    <cellStyle name="Normal 17 23" xfId="1292"/>
    <cellStyle name="Normal 17 24" xfId="1293"/>
    <cellStyle name="Normal 17 25" xfId="1294"/>
    <cellStyle name="Normal 17 26" xfId="1295"/>
    <cellStyle name="Normal 17 27" xfId="1296"/>
    <cellStyle name="Normal 17 28" xfId="1297"/>
    <cellStyle name="Normal 17 29" xfId="1298"/>
    <cellStyle name="Normal 17 3" xfId="1299"/>
    <cellStyle name="Normal 17 30" xfId="1300"/>
    <cellStyle name="Normal 17 4" xfId="1301"/>
    <cellStyle name="Normal 17 5" xfId="1302"/>
    <cellStyle name="Normal 17 6" xfId="1303"/>
    <cellStyle name="Normal 17 7" xfId="1304"/>
    <cellStyle name="Normal 17 8" xfId="1305"/>
    <cellStyle name="Normal 17 9" xfId="1306"/>
    <cellStyle name="Normal 170" xfId="1307"/>
    <cellStyle name="Normal 170 2" xfId="1308"/>
    <cellStyle name="Normal 171" xfId="1309"/>
    <cellStyle name="Normal 171 2" xfId="1310"/>
    <cellStyle name="Normal 172" xfId="1311"/>
    <cellStyle name="Normal 172 2" xfId="1312"/>
    <cellStyle name="Normal 173" xfId="1313"/>
    <cellStyle name="Normal 173 2" xfId="1314"/>
    <cellStyle name="Normal 174" xfId="1315"/>
    <cellStyle name="Normal 175" xfId="1316"/>
    <cellStyle name="Normal 175 2" xfId="1317"/>
    <cellStyle name="Normal 176" xfId="1318"/>
    <cellStyle name="Normal 176 2" xfId="1319"/>
    <cellStyle name="Normal 177" xfId="1320"/>
    <cellStyle name="Normal 177 2" xfId="1321"/>
    <cellStyle name="Normal 178" xfId="1322"/>
    <cellStyle name="Normal 178 2" xfId="1323"/>
    <cellStyle name="Normal 179" xfId="1324"/>
    <cellStyle name="Normal 179 2" xfId="1325"/>
    <cellStyle name="Normal 18" xfId="1326"/>
    <cellStyle name="Normal 18 10" xfId="1327"/>
    <cellStyle name="Normal 18 11" xfId="1328"/>
    <cellStyle name="Normal 18 12" xfId="1329"/>
    <cellStyle name="Normal 18 13" xfId="1330"/>
    <cellStyle name="Normal 18 14" xfId="1331"/>
    <cellStyle name="Normal 18 15" xfId="1332"/>
    <cellStyle name="Normal 18 16" xfId="1333"/>
    <cellStyle name="Normal 18 17" xfId="1334"/>
    <cellStyle name="Normal 18 18" xfId="1335"/>
    <cellStyle name="Normal 18 19" xfId="1336"/>
    <cellStyle name="Normal 18 2" xfId="1337"/>
    <cellStyle name="Normal 18 20" xfId="1338"/>
    <cellStyle name="Normal 18 21" xfId="1339"/>
    <cellStyle name="Normal 18 22" xfId="1340"/>
    <cellStyle name="Normal 18 23" xfId="1341"/>
    <cellStyle name="Normal 18 24" xfId="1342"/>
    <cellStyle name="Normal 18 25" xfId="1343"/>
    <cellStyle name="Normal 18 26" xfId="1344"/>
    <cellStyle name="Normal 18 27" xfId="1345"/>
    <cellStyle name="Normal 18 28" xfId="1346"/>
    <cellStyle name="Normal 18 29" xfId="1347"/>
    <cellStyle name="Normal 18 3" xfId="1348"/>
    <cellStyle name="Normal 18 30" xfId="1349"/>
    <cellStyle name="Normal 18 4" xfId="1350"/>
    <cellStyle name="Normal 18 5" xfId="1351"/>
    <cellStyle name="Normal 18 6" xfId="1352"/>
    <cellStyle name="Normal 18 7" xfId="1353"/>
    <cellStyle name="Normal 18 8" xfId="1354"/>
    <cellStyle name="Normal 18 9" xfId="1355"/>
    <cellStyle name="Normal 180" xfId="1356"/>
    <cellStyle name="Normal 180 2" xfId="1357"/>
    <cellStyle name="Normal 181" xfId="1358"/>
    <cellStyle name="Normal 181 2" xfId="1359"/>
    <cellStyle name="Normal 182" xfId="1360"/>
    <cellStyle name="Normal 183" xfId="1361"/>
    <cellStyle name="Normal 183 2" xfId="1362"/>
    <cellStyle name="Normal 184" xfId="1363"/>
    <cellStyle name="Normal 184 2" xfId="1364"/>
    <cellStyle name="Normal 185" xfId="1365"/>
    <cellStyle name="Normal 185 2" xfId="1366"/>
    <cellStyle name="Normal 186" xfId="1367"/>
    <cellStyle name="Normal 186 2" xfId="1368"/>
    <cellStyle name="Normal 187" xfId="1369"/>
    <cellStyle name="Normal 187 2" xfId="1370"/>
    <cellStyle name="Normal 188" xfId="1371"/>
    <cellStyle name="Normal 188 2" xfId="1372"/>
    <cellStyle name="Normal 189" xfId="1373"/>
    <cellStyle name="Normal 19" xfId="1374"/>
    <cellStyle name="Normal 19 10" xfId="1375"/>
    <cellStyle name="Normal 19 11" xfId="1376"/>
    <cellStyle name="Normal 19 12" xfId="1377"/>
    <cellStyle name="Normal 19 13" xfId="1378"/>
    <cellStyle name="Normal 19 14" xfId="1379"/>
    <cellStyle name="Normal 19 15" xfId="1380"/>
    <cellStyle name="Normal 19 16" xfId="1381"/>
    <cellStyle name="Normal 19 17" xfId="1382"/>
    <cellStyle name="Normal 19 18" xfId="1383"/>
    <cellStyle name="Normal 19 19" xfId="1384"/>
    <cellStyle name="Normal 19 2" xfId="1385"/>
    <cellStyle name="Normal 19 20" xfId="1386"/>
    <cellStyle name="Normal 19 21" xfId="1387"/>
    <cellStyle name="Normal 19 22" xfId="1388"/>
    <cellStyle name="Normal 19 23" xfId="1389"/>
    <cellStyle name="Normal 19 24" xfId="1390"/>
    <cellStyle name="Normal 19 25" xfId="1391"/>
    <cellStyle name="Normal 19 26" xfId="1392"/>
    <cellStyle name="Normal 19 27" xfId="1393"/>
    <cellStyle name="Normal 19 28" xfId="1394"/>
    <cellStyle name="Normal 19 29" xfId="1395"/>
    <cellStyle name="Normal 19 3" xfId="1396"/>
    <cellStyle name="Normal 19 30" xfId="1397"/>
    <cellStyle name="Normal 19 4" xfId="1398"/>
    <cellStyle name="Normal 19 5" xfId="1399"/>
    <cellStyle name="Normal 19 6" xfId="1400"/>
    <cellStyle name="Normal 19 7" xfId="1401"/>
    <cellStyle name="Normal 19 8" xfId="1402"/>
    <cellStyle name="Normal 19 9" xfId="1403"/>
    <cellStyle name="Normal 190" xfId="1404"/>
    <cellStyle name="Normal 190 2" xfId="1405"/>
    <cellStyle name="Normal 191" xfId="1406"/>
    <cellStyle name="Normal 191 2" xfId="1407"/>
    <cellStyle name="Normal 192" xfId="1408"/>
    <cellStyle name="Normal 193" xfId="1409"/>
    <cellStyle name="Normal 193 2" xfId="1410"/>
    <cellStyle name="Normal 194" xfId="1411"/>
    <cellStyle name="Normal 194 2" xfId="1412"/>
    <cellStyle name="Normal 195" xfId="1413"/>
    <cellStyle name="Normal 196" xfId="1414"/>
    <cellStyle name="Normal 197" xfId="1415"/>
    <cellStyle name="Normal 198" xfId="1416"/>
    <cellStyle name="Normal 199" xfId="1417"/>
    <cellStyle name="Normal 2" xfId="1418"/>
    <cellStyle name="Normal 2 10" xfId="1419"/>
    <cellStyle name="Normal 2 10 2" xfId="1420"/>
    <cellStyle name="Normal 2 10 3" xfId="1421"/>
    <cellStyle name="Normal 2 10 4" xfId="1422"/>
    <cellStyle name="Normal 2 11" xfId="1423"/>
    <cellStyle name="Normal 2 11 2" xfId="1424"/>
    <cellStyle name="Normal 2 11 3" xfId="1425"/>
    <cellStyle name="Normal 2 11 4" xfId="1426"/>
    <cellStyle name="Normal 2 12" xfId="1427"/>
    <cellStyle name="Normal 2 13" xfId="1428"/>
    <cellStyle name="Normal 2 14" xfId="1429"/>
    <cellStyle name="Normal 2 15" xfId="3598"/>
    <cellStyle name="Normal 2 16" xfId="3599"/>
    <cellStyle name="Normal 2 17" xfId="1430"/>
    <cellStyle name="Normal 2 18" xfId="3600"/>
    <cellStyle name="Normal 2 19" xfId="3601"/>
    <cellStyle name="Normal 2 2" xfId="1431"/>
    <cellStyle name="Normal 2 2 10" xfId="1432"/>
    <cellStyle name="Normal 2 2 2" xfId="1433"/>
    <cellStyle name="Normal 2 2 2 2" xfId="1434"/>
    <cellStyle name="Normal 2 2 3" xfId="1435"/>
    <cellStyle name="Normal 2 2 3 2" xfId="1436"/>
    <cellStyle name="Normal 2 2 4" xfId="1437"/>
    <cellStyle name="Normal 2 2 5" xfId="1438"/>
    <cellStyle name="Normal 2 2 6" xfId="1439"/>
    <cellStyle name="Normal 2 2 7" xfId="1440"/>
    <cellStyle name="Normal 2 2 8" xfId="1441"/>
    <cellStyle name="Normal 2 2 9" xfId="1442"/>
    <cellStyle name="Normal 2 2_2nd QTR 2009 Economic Report - Revised" xfId="1443"/>
    <cellStyle name="Normal 2 3" xfId="1444"/>
    <cellStyle name="Normal 2 3 2" xfId="1445"/>
    <cellStyle name="Normal 2 3 2 2" xfId="1446"/>
    <cellStyle name="Normal 2 3 2 3" xfId="1447"/>
    <cellStyle name="Normal 2 3 3" xfId="1448"/>
    <cellStyle name="Normal 2 3 4" xfId="1449"/>
    <cellStyle name="Normal 2 4" xfId="1450"/>
    <cellStyle name="Normal 2 4 2" xfId="1451"/>
    <cellStyle name="Normal 2 4 3" xfId="1452"/>
    <cellStyle name="Normal 2 4 4" xfId="1453"/>
    <cellStyle name="Normal 2 5" xfId="1454"/>
    <cellStyle name="Normal 2 5 2" xfId="1455"/>
    <cellStyle name="Normal 2 5 3" xfId="1456"/>
    <cellStyle name="Normal 2 5 4" xfId="1457"/>
    <cellStyle name="Normal 2 6" xfId="1458"/>
    <cellStyle name="Normal 2 6 2" xfId="1459"/>
    <cellStyle name="Normal 2 6 3" xfId="1460"/>
    <cellStyle name="Normal 2 6 4" xfId="1461"/>
    <cellStyle name="Normal 2 7" xfId="1462"/>
    <cellStyle name="Normal 2 7 2" xfId="1463"/>
    <cellStyle name="Normal 2 7 3" xfId="1464"/>
    <cellStyle name="Normal 2 7 4" xfId="1465"/>
    <cellStyle name="Normal 2 8" xfId="1466"/>
    <cellStyle name="Normal 2 8 2" xfId="1467"/>
    <cellStyle name="Normal 2 8 3" xfId="1468"/>
    <cellStyle name="Normal 2 8 4" xfId="1469"/>
    <cellStyle name="Normal 2 9" xfId="1470"/>
    <cellStyle name="Normal 2 9 2" xfId="1471"/>
    <cellStyle name="Normal 2 9 3" xfId="1472"/>
    <cellStyle name="Normal 2 9 4" xfId="1473"/>
    <cellStyle name="Normal 2_Ext DbtTableB 1 6 (2)" xfId="1474"/>
    <cellStyle name="Normal 20" xfId="1475"/>
    <cellStyle name="Normal 20 2" xfId="1476"/>
    <cellStyle name="Normal 20 3" xfId="3602"/>
    <cellStyle name="Normal 20 4" xfId="3603"/>
    <cellStyle name="Normal 200" xfId="1477"/>
    <cellStyle name="Normal 201" xfId="1478"/>
    <cellStyle name="Normal 202" xfId="1479"/>
    <cellStyle name="Normal 203" xfId="1480"/>
    <cellStyle name="Normal 204" xfId="1481"/>
    <cellStyle name="Normal 205" xfId="1482"/>
    <cellStyle name="Normal 206" xfId="1483"/>
    <cellStyle name="Normal 207" xfId="1484"/>
    <cellStyle name="Normal 208" xfId="1485"/>
    <cellStyle name="Normal 209" xfId="1486"/>
    <cellStyle name="Normal 21" xfId="1487"/>
    <cellStyle name="Normal 21 10" xfId="1488"/>
    <cellStyle name="Normal 21 11" xfId="1489"/>
    <cellStyle name="Normal 21 12" xfId="1490"/>
    <cellStyle name="Normal 21 13" xfId="1491"/>
    <cellStyle name="Normal 21 14" xfId="1492"/>
    <cellStyle name="Normal 21 15" xfId="1493"/>
    <cellStyle name="Normal 21 16" xfId="1494"/>
    <cellStyle name="Normal 21 17" xfId="1495"/>
    <cellStyle name="Normal 21 18" xfId="1496"/>
    <cellStyle name="Normal 21 19" xfId="1497"/>
    <cellStyle name="Normal 21 2" xfId="1498"/>
    <cellStyle name="Normal 21 20" xfId="1499"/>
    <cellStyle name="Normal 21 21" xfId="1500"/>
    <cellStyle name="Normal 21 22" xfId="1501"/>
    <cellStyle name="Normal 21 23" xfId="1502"/>
    <cellStyle name="Normal 21 24" xfId="1503"/>
    <cellStyle name="Normal 21 25" xfId="1504"/>
    <cellStyle name="Normal 21 26" xfId="1505"/>
    <cellStyle name="Normal 21 27" xfId="1506"/>
    <cellStyle name="Normal 21 28" xfId="1507"/>
    <cellStyle name="Normal 21 29" xfId="1508"/>
    <cellStyle name="Normal 21 3" xfId="1509"/>
    <cellStyle name="Normal 21 30" xfId="1510"/>
    <cellStyle name="Normal 21 4" xfId="1511"/>
    <cellStyle name="Normal 21 5" xfId="1512"/>
    <cellStyle name="Normal 21 6" xfId="1513"/>
    <cellStyle name="Normal 21 7" xfId="1514"/>
    <cellStyle name="Normal 21 8" xfId="1515"/>
    <cellStyle name="Normal 21 9" xfId="1516"/>
    <cellStyle name="Normal 210" xfId="1517"/>
    <cellStyle name="Normal 211" xfId="1518"/>
    <cellStyle name="Normal 212" xfId="1519"/>
    <cellStyle name="Normal 213" xfId="1520"/>
    <cellStyle name="Normal 214" xfId="1521"/>
    <cellStyle name="Normal 215" xfId="1522"/>
    <cellStyle name="Normal 216" xfId="1523"/>
    <cellStyle name="Normal 217" xfId="1524"/>
    <cellStyle name="Normal 218" xfId="1525"/>
    <cellStyle name="Normal 219" xfId="1526"/>
    <cellStyle name="Normal 22" xfId="1527"/>
    <cellStyle name="Normal 22 10" xfId="1528"/>
    <cellStyle name="Normal 22 11" xfId="1529"/>
    <cellStyle name="Normal 22 12" xfId="1530"/>
    <cellStyle name="Normal 22 13" xfId="1531"/>
    <cellStyle name="Normal 22 14" xfId="1532"/>
    <cellStyle name="Normal 22 15" xfId="1533"/>
    <cellStyle name="Normal 22 16" xfId="1534"/>
    <cellStyle name="Normal 22 17" xfId="1535"/>
    <cellStyle name="Normal 22 18" xfId="1536"/>
    <cellStyle name="Normal 22 19" xfId="1537"/>
    <cellStyle name="Normal 22 2" xfId="1538"/>
    <cellStyle name="Normal 22 20" xfId="1539"/>
    <cellStyle name="Normal 22 21" xfId="1540"/>
    <cellStyle name="Normal 22 22" xfId="1541"/>
    <cellStyle name="Normal 22 23" xfId="1542"/>
    <cellStyle name="Normal 22 24" xfId="1543"/>
    <cellStyle name="Normal 22 25" xfId="1544"/>
    <cellStyle name="Normal 22 26" xfId="1545"/>
    <cellStyle name="Normal 22 27" xfId="1546"/>
    <cellStyle name="Normal 22 28" xfId="1547"/>
    <cellStyle name="Normal 22 29" xfId="1548"/>
    <cellStyle name="Normal 22 3" xfId="1549"/>
    <cellStyle name="Normal 22 30" xfId="1550"/>
    <cellStyle name="Normal 22 4" xfId="1551"/>
    <cellStyle name="Normal 22 5" xfId="1552"/>
    <cellStyle name="Normal 22 6" xfId="1553"/>
    <cellStyle name="Normal 22 7" xfId="1554"/>
    <cellStyle name="Normal 22 8" xfId="1555"/>
    <cellStyle name="Normal 22 9" xfId="1556"/>
    <cellStyle name="Normal 220" xfId="1557"/>
    <cellStyle name="Normal 221" xfId="1558"/>
    <cellStyle name="Normal 222" xfId="1559"/>
    <cellStyle name="Normal 223" xfId="1560"/>
    <cellStyle name="Normal 224" xfId="1561"/>
    <cellStyle name="Normal 225" xfId="1562"/>
    <cellStyle name="Normal 226" xfId="1563"/>
    <cellStyle name="Normal 227" xfId="1564"/>
    <cellStyle name="Normal 227 2" xfId="1565"/>
    <cellStyle name="Normal 228" xfId="1566"/>
    <cellStyle name="Normal 229" xfId="1567"/>
    <cellStyle name="Normal 23" xfId="1568"/>
    <cellStyle name="Normal 23 10" xfId="1569"/>
    <cellStyle name="Normal 23 11" xfId="1570"/>
    <cellStyle name="Normal 23 12" xfId="1571"/>
    <cellStyle name="Normal 23 13" xfId="1572"/>
    <cellStyle name="Normal 23 14" xfId="1573"/>
    <cellStyle name="Normal 23 15" xfId="1574"/>
    <cellStyle name="Normal 23 16" xfId="1575"/>
    <cellStyle name="Normal 23 17" xfId="1576"/>
    <cellStyle name="Normal 23 18" xfId="1577"/>
    <cellStyle name="Normal 23 19" xfId="1578"/>
    <cellStyle name="Normal 23 2" xfId="1579"/>
    <cellStyle name="Normal 23 20" xfId="1580"/>
    <cellStyle name="Normal 23 21" xfId="1581"/>
    <cellStyle name="Normal 23 22" xfId="1582"/>
    <cellStyle name="Normal 23 23" xfId="1583"/>
    <cellStyle name="Normal 23 24" xfId="1584"/>
    <cellStyle name="Normal 23 25" xfId="1585"/>
    <cellStyle name="Normal 23 26" xfId="1586"/>
    <cellStyle name="Normal 23 27" xfId="1587"/>
    <cellStyle name="Normal 23 28" xfId="1588"/>
    <cellStyle name="Normal 23 29" xfId="1589"/>
    <cellStyle name="Normal 23 3" xfId="1590"/>
    <cellStyle name="Normal 23 30" xfId="1591"/>
    <cellStyle name="Normal 23 4" xfId="1592"/>
    <cellStyle name="Normal 23 5" xfId="1593"/>
    <cellStyle name="Normal 23 6" xfId="1594"/>
    <cellStyle name="Normal 23 7" xfId="1595"/>
    <cellStyle name="Normal 23 8" xfId="1596"/>
    <cellStyle name="Normal 23 9" xfId="1597"/>
    <cellStyle name="Normal 230" xfId="1598"/>
    <cellStyle name="Normal 231" xfId="1599"/>
    <cellStyle name="Normal 232" xfId="1600"/>
    <cellStyle name="Normal 233" xfId="1601"/>
    <cellStyle name="Normal 234" xfId="1602"/>
    <cellStyle name="Normal 235" xfId="1603"/>
    <cellStyle name="Normal 236" xfId="1604"/>
    <cellStyle name="Normal 237" xfId="1605"/>
    <cellStyle name="Normal 238" xfId="1606"/>
    <cellStyle name="Normal 239" xfId="1607"/>
    <cellStyle name="Normal 24" xfId="1608"/>
    <cellStyle name="Normal 24 10" xfId="1609"/>
    <cellStyle name="Normal 24 11" xfId="1610"/>
    <cellStyle name="Normal 24 12" xfId="1611"/>
    <cellStyle name="Normal 24 13" xfId="1612"/>
    <cellStyle name="Normal 24 14" xfId="1613"/>
    <cellStyle name="Normal 24 15" xfId="1614"/>
    <cellStyle name="Normal 24 16" xfId="1615"/>
    <cellStyle name="Normal 24 17" xfId="1616"/>
    <cellStyle name="Normal 24 18" xfId="1617"/>
    <cellStyle name="Normal 24 19" xfId="1618"/>
    <cellStyle name="Normal 24 2" xfId="1619"/>
    <cellStyle name="Normal 24 20" xfId="1620"/>
    <cellStyle name="Normal 24 21" xfId="1621"/>
    <cellStyle name="Normal 24 22" xfId="1622"/>
    <cellStyle name="Normal 24 23" xfId="1623"/>
    <cellStyle name="Normal 24 24" xfId="1624"/>
    <cellStyle name="Normal 24 25" xfId="1625"/>
    <cellStyle name="Normal 24 26" xfId="1626"/>
    <cellStyle name="Normal 24 27" xfId="1627"/>
    <cellStyle name="Normal 24 28" xfId="1628"/>
    <cellStyle name="Normal 24 29" xfId="1629"/>
    <cellStyle name="Normal 24 3" xfId="1630"/>
    <cellStyle name="Normal 24 30" xfId="1631"/>
    <cellStyle name="Normal 24 4" xfId="1632"/>
    <cellStyle name="Normal 24 5" xfId="1633"/>
    <cellStyle name="Normal 24 6" xfId="1634"/>
    <cellStyle name="Normal 24 7" xfId="1635"/>
    <cellStyle name="Normal 24 8" xfId="1636"/>
    <cellStyle name="Normal 24 9" xfId="1637"/>
    <cellStyle name="Normal 240" xfId="1638"/>
    <cellStyle name="Normal 241" xfId="1639"/>
    <cellStyle name="Normal 242" xfId="1640"/>
    <cellStyle name="Normal 243" xfId="1641"/>
    <cellStyle name="Normal 244" xfId="1642"/>
    <cellStyle name="Normal 245" xfId="1643"/>
    <cellStyle name="Normal 246" xfId="1644"/>
    <cellStyle name="Normal 247" xfId="1645"/>
    <cellStyle name="Normal 248" xfId="1646"/>
    <cellStyle name="Normal 249" xfId="1647"/>
    <cellStyle name="Normal 25" xfId="1648"/>
    <cellStyle name="Normal 25 10" xfId="1649"/>
    <cellStyle name="Normal 25 11" xfId="1650"/>
    <cellStyle name="Normal 25 12" xfId="1651"/>
    <cellStyle name="Normal 25 13" xfId="1652"/>
    <cellStyle name="Normal 25 14" xfId="1653"/>
    <cellStyle name="Normal 25 15" xfId="1654"/>
    <cellStyle name="Normal 25 16" xfId="1655"/>
    <cellStyle name="Normal 25 17" xfId="1656"/>
    <cellStyle name="Normal 25 18" xfId="1657"/>
    <cellStyle name="Normal 25 19" xfId="1658"/>
    <cellStyle name="Normal 25 2" xfId="1659"/>
    <cellStyle name="Normal 25 20" xfId="1660"/>
    <cellStyle name="Normal 25 21" xfId="1661"/>
    <cellStyle name="Normal 25 22" xfId="1662"/>
    <cellStyle name="Normal 25 23" xfId="1663"/>
    <cellStyle name="Normal 25 24" xfId="1664"/>
    <cellStyle name="Normal 25 25" xfId="1665"/>
    <cellStyle name="Normal 25 26" xfId="1666"/>
    <cellStyle name="Normal 25 27" xfId="1667"/>
    <cellStyle name="Normal 25 28" xfId="1668"/>
    <cellStyle name="Normal 25 29" xfId="1669"/>
    <cellStyle name="Normal 25 3" xfId="1670"/>
    <cellStyle name="Normal 25 30" xfId="1671"/>
    <cellStyle name="Normal 25 4" xfId="1672"/>
    <cellStyle name="Normal 25 5" xfId="1673"/>
    <cellStyle name="Normal 25 6" xfId="1674"/>
    <cellStyle name="Normal 25 7" xfId="1675"/>
    <cellStyle name="Normal 25 8" xfId="1676"/>
    <cellStyle name="Normal 25 9" xfId="1677"/>
    <cellStyle name="Normal 250" xfId="1678"/>
    <cellStyle name="Normal 251" xfId="1679"/>
    <cellStyle name="Normal 252" xfId="1680"/>
    <cellStyle name="Normal 253" xfId="1681"/>
    <cellStyle name="Normal 254" xfId="1682"/>
    <cellStyle name="Normal 255" xfId="1683"/>
    <cellStyle name="Normal 256" xfId="1684"/>
    <cellStyle name="Normal 257" xfId="1685"/>
    <cellStyle name="Normal 258" xfId="1686"/>
    <cellStyle name="Normal 259" xfId="1687"/>
    <cellStyle name="Normal 26" xfId="1688"/>
    <cellStyle name="Normal 26 10" xfId="1689"/>
    <cellStyle name="Normal 26 11" xfId="1690"/>
    <cellStyle name="Normal 26 12" xfId="1691"/>
    <cellStyle name="Normal 26 13" xfId="1692"/>
    <cellStyle name="Normal 26 14" xfId="1693"/>
    <cellStyle name="Normal 26 15" xfId="1694"/>
    <cellStyle name="Normal 26 16" xfId="1695"/>
    <cellStyle name="Normal 26 17" xfId="1696"/>
    <cellStyle name="Normal 26 18" xfId="1697"/>
    <cellStyle name="Normal 26 19" xfId="1698"/>
    <cellStyle name="Normal 26 2" xfId="1699"/>
    <cellStyle name="Normal 26 20" xfId="1700"/>
    <cellStyle name="Normal 26 21" xfId="1701"/>
    <cellStyle name="Normal 26 22" xfId="1702"/>
    <cellStyle name="Normal 26 23" xfId="1703"/>
    <cellStyle name="Normal 26 24" xfId="1704"/>
    <cellStyle name="Normal 26 25" xfId="1705"/>
    <cellStyle name="Normal 26 26" xfId="1706"/>
    <cellStyle name="Normal 26 27" xfId="1707"/>
    <cellStyle name="Normal 26 28" xfId="1708"/>
    <cellStyle name="Normal 26 29" xfId="1709"/>
    <cellStyle name="Normal 26 3" xfId="1710"/>
    <cellStyle name="Normal 26 30" xfId="1711"/>
    <cellStyle name="Normal 26 4" xfId="1712"/>
    <cellStyle name="Normal 26 5" xfId="1713"/>
    <cellStyle name="Normal 26 6" xfId="1714"/>
    <cellStyle name="Normal 26 7" xfId="1715"/>
    <cellStyle name="Normal 26 8" xfId="1716"/>
    <cellStyle name="Normal 26 9" xfId="1717"/>
    <cellStyle name="Normal 260" xfId="1718"/>
    <cellStyle name="Normal 261" xfId="1719"/>
    <cellStyle name="Normal 262" xfId="1720"/>
    <cellStyle name="Normal 263" xfId="1721"/>
    <cellStyle name="Normal 264" xfId="1722"/>
    <cellStyle name="Normal 265" xfId="1723"/>
    <cellStyle name="Normal 266" xfId="1724"/>
    <cellStyle name="Normal 267" xfId="1725"/>
    <cellStyle name="Normal 268" xfId="1726"/>
    <cellStyle name="Normal 269" xfId="1727"/>
    <cellStyle name="Normal 27" xfId="1728"/>
    <cellStyle name="Normal 27 10" xfId="1729"/>
    <cellStyle name="Normal 27 11" xfId="1730"/>
    <cellStyle name="Normal 27 12" xfId="1731"/>
    <cellStyle name="Normal 27 13" xfId="1732"/>
    <cellStyle name="Normal 27 14" xfId="1733"/>
    <cellStyle name="Normal 27 15" xfId="1734"/>
    <cellStyle name="Normal 27 16" xfId="1735"/>
    <cellStyle name="Normal 27 17" xfId="1736"/>
    <cellStyle name="Normal 27 18" xfId="1737"/>
    <cellStyle name="Normal 27 19" xfId="1738"/>
    <cellStyle name="Normal 27 2" xfId="1739"/>
    <cellStyle name="Normal 27 20" xfId="1740"/>
    <cellStyle name="Normal 27 21" xfId="1741"/>
    <cellStyle name="Normal 27 22" xfId="1742"/>
    <cellStyle name="Normal 27 23" xfId="1743"/>
    <cellStyle name="Normal 27 24" xfId="1744"/>
    <cellStyle name="Normal 27 25" xfId="1745"/>
    <cellStyle name="Normal 27 26" xfId="1746"/>
    <cellStyle name="Normal 27 27" xfId="1747"/>
    <cellStyle name="Normal 27 28" xfId="1748"/>
    <cellStyle name="Normal 27 29" xfId="1749"/>
    <cellStyle name="Normal 27 3" xfId="1750"/>
    <cellStyle name="Normal 27 30" xfId="1751"/>
    <cellStyle name="Normal 27 4" xfId="1752"/>
    <cellStyle name="Normal 27 5" xfId="1753"/>
    <cellStyle name="Normal 27 6" xfId="1754"/>
    <cellStyle name="Normal 27 7" xfId="1755"/>
    <cellStyle name="Normal 27 8" xfId="1756"/>
    <cellStyle name="Normal 27 9" xfId="1757"/>
    <cellStyle name="Normal 270" xfId="1758"/>
    <cellStyle name="Normal 271" xfId="1759"/>
    <cellStyle name="Normal 272" xfId="1760"/>
    <cellStyle name="Normal 273" xfId="1761"/>
    <cellStyle name="Normal 274" xfId="1762"/>
    <cellStyle name="Normal 275" xfId="1763"/>
    <cellStyle name="Normal 276" xfId="1764"/>
    <cellStyle name="Normal 277" xfId="1765"/>
    <cellStyle name="Normal 278" xfId="1766"/>
    <cellStyle name="Normal 279" xfId="1767"/>
    <cellStyle name="Normal 28" xfId="1768"/>
    <cellStyle name="Normal 28 10" xfId="1769"/>
    <cellStyle name="Normal 28 11" xfId="1770"/>
    <cellStyle name="Normal 28 12" xfId="1771"/>
    <cellStyle name="Normal 28 13" xfId="1772"/>
    <cellStyle name="Normal 28 14" xfId="1773"/>
    <cellStyle name="Normal 28 15" xfId="1774"/>
    <cellStyle name="Normal 28 16" xfId="1775"/>
    <cellStyle name="Normal 28 17" xfId="1776"/>
    <cellStyle name="Normal 28 18" xfId="1777"/>
    <cellStyle name="Normal 28 19" xfId="1778"/>
    <cellStyle name="Normal 28 2" xfId="1779"/>
    <cellStyle name="Normal 28 20" xfId="1780"/>
    <cellStyle name="Normal 28 21" xfId="1781"/>
    <cellStyle name="Normal 28 22" xfId="1782"/>
    <cellStyle name="Normal 28 23" xfId="1783"/>
    <cellStyle name="Normal 28 24" xfId="1784"/>
    <cellStyle name="Normal 28 25" xfId="1785"/>
    <cellStyle name="Normal 28 26" xfId="1786"/>
    <cellStyle name="Normal 28 27" xfId="1787"/>
    <cellStyle name="Normal 28 28" xfId="1788"/>
    <cellStyle name="Normal 28 29" xfId="1789"/>
    <cellStyle name="Normal 28 3" xfId="1790"/>
    <cellStyle name="Normal 28 30" xfId="1791"/>
    <cellStyle name="Normal 28 4" xfId="1792"/>
    <cellStyle name="Normal 28 5" xfId="1793"/>
    <cellStyle name="Normal 28 6" xfId="1794"/>
    <cellStyle name="Normal 28 7" xfId="1795"/>
    <cellStyle name="Normal 28 8" xfId="1796"/>
    <cellStyle name="Normal 28 9" xfId="1797"/>
    <cellStyle name="Normal 280" xfId="1798"/>
    <cellStyle name="Normal 281" xfId="1799"/>
    <cellStyle name="Normal 282" xfId="1800"/>
    <cellStyle name="Normal 283" xfId="1801"/>
    <cellStyle name="Normal 284" xfId="1802"/>
    <cellStyle name="Normal 285" xfId="1803"/>
    <cellStyle name="Normal 286" xfId="1804"/>
    <cellStyle name="Normal 287" xfId="1805"/>
    <cellStyle name="Normal 288" xfId="1806"/>
    <cellStyle name="Normal 289" xfId="1807"/>
    <cellStyle name="Normal 29" xfId="1808"/>
    <cellStyle name="Normal 29 10" xfId="1809"/>
    <cellStyle name="Normal 29 11" xfId="1810"/>
    <cellStyle name="Normal 29 12" xfId="1811"/>
    <cellStyle name="Normal 29 13" xfId="1812"/>
    <cellStyle name="Normal 29 14" xfId="1813"/>
    <cellStyle name="Normal 29 15" xfId="1814"/>
    <cellStyle name="Normal 29 16" xfId="1815"/>
    <cellStyle name="Normal 29 17" xfId="1816"/>
    <cellStyle name="Normal 29 18" xfId="1817"/>
    <cellStyle name="Normal 29 19" xfId="1818"/>
    <cellStyle name="Normal 29 2" xfId="1819"/>
    <cellStyle name="Normal 29 20" xfId="1820"/>
    <cellStyle name="Normal 29 21" xfId="1821"/>
    <cellStyle name="Normal 29 22" xfId="1822"/>
    <cellStyle name="Normal 29 23" xfId="1823"/>
    <cellStyle name="Normal 29 24" xfId="1824"/>
    <cellStyle name="Normal 29 25" xfId="1825"/>
    <cellStyle name="Normal 29 26" xfId="1826"/>
    <cellStyle name="Normal 29 27" xfId="1827"/>
    <cellStyle name="Normal 29 28" xfId="1828"/>
    <cellStyle name="Normal 29 29" xfId="1829"/>
    <cellStyle name="Normal 29 3" xfId="1830"/>
    <cellStyle name="Normal 29 30" xfId="1831"/>
    <cellStyle name="Normal 29 4" xfId="1832"/>
    <cellStyle name="Normal 29 5" xfId="1833"/>
    <cellStyle name="Normal 29 6" xfId="1834"/>
    <cellStyle name="Normal 29 7" xfId="1835"/>
    <cellStyle name="Normal 29 8" xfId="1836"/>
    <cellStyle name="Normal 29 9" xfId="1837"/>
    <cellStyle name="Normal 290" xfId="1838"/>
    <cellStyle name="Normal 291" xfId="1839"/>
    <cellStyle name="Normal 292" xfId="1840"/>
    <cellStyle name="Normal 293" xfId="1841"/>
    <cellStyle name="Normal 294" xfId="1842"/>
    <cellStyle name="Normal 295" xfId="1843"/>
    <cellStyle name="Normal 296" xfId="1844"/>
    <cellStyle name="Normal 297" xfId="1845"/>
    <cellStyle name="Normal 298" xfId="1846"/>
    <cellStyle name="Normal 299" xfId="1847"/>
    <cellStyle name="Normal 3" xfId="1848"/>
    <cellStyle name="Normal 3 2" xfId="1849"/>
    <cellStyle name="Normal 3 2 2" xfId="1850"/>
    <cellStyle name="Normal 3 2 3" xfId="1851"/>
    <cellStyle name="Normal 3 3" xfId="1852"/>
    <cellStyle name="Normal 3 4" xfId="1853"/>
    <cellStyle name="Normal 3 5" xfId="1854"/>
    <cellStyle name="Normal 3 6" xfId="1855"/>
    <cellStyle name="Normal 3 7" xfId="1856"/>
    <cellStyle name="Normal 3 8" xfId="3604"/>
    <cellStyle name="Normal 3_ART 2007 Consolidated (tabbs 1 - 65)" xfId="1857"/>
    <cellStyle name="Normal 30" xfId="1858"/>
    <cellStyle name="Normal 30 10" xfId="1859"/>
    <cellStyle name="Normal 30 11" xfId="1860"/>
    <cellStyle name="Normal 30 12" xfId="1861"/>
    <cellStyle name="Normal 30 13" xfId="1862"/>
    <cellStyle name="Normal 30 14" xfId="1863"/>
    <cellStyle name="Normal 30 15" xfId="1864"/>
    <cellStyle name="Normal 30 16" xfId="1865"/>
    <cellStyle name="Normal 30 17" xfId="1866"/>
    <cellStyle name="Normal 30 18" xfId="1867"/>
    <cellStyle name="Normal 30 19" xfId="1868"/>
    <cellStyle name="Normal 30 2" xfId="1869"/>
    <cellStyle name="Normal 30 20" xfId="1870"/>
    <cellStyle name="Normal 30 21" xfId="1871"/>
    <cellStyle name="Normal 30 22" xfId="1872"/>
    <cellStyle name="Normal 30 23" xfId="1873"/>
    <cellStyle name="Normal 30 24" xfId="1874"/>
    <cellStyle name="Normal 30 25" xfId="1875"/>
    <cellStyle name="Normal 30 26" xfId="1876"/>
    <cellStyle name="Normal 30 27" xfId="1877"/>
    <cellStyle name="Normal 30 28" xfId="1878"/>
    <cellStyle name="Normal 30 29" xfId="1879"/>
    <cellStyle name="Normal 30 3" xfId="1880"/>
    <cellStyle name="Normal 30 30" xfId="1881"/>
    <cellStyle name="Normal 30 4" xfId="1882"/>
    <cellStyle name="Normal 30 5" xfId="1883"/>
    <cellStyle name="Normal 30 6" xfId="1884"/>
    <cellStyle name="Normal 30 7" xfId="1885"/>
    <cellStyle name="Normal 30 8" xfId="1886"/>
    <cellStyle name="Normal 30 9" xfId="1887"/>
    <cellStyle name="Normal 300" xfId="1888"/>
    <cellStyle name="Normal 301" xfId="1889"/>
    <cellStyle name="Normal 302" xfId="1890"/>
    <cellStyle name="Normal 303" xfId="1891"/>
    <cellStyle name="Normal 304" xfId="1892"/>
    <cellStyle name="Normal 305" xfId="1893"/>
    <cellStyle name="Normal 306" xfId="1894"/>
    <cellStyle name="Normal 307" xfId="1895"/>
    <cellStyle name="Normal 308" xfId="1896"/>
    <cellStyle name="Normal 309" xfId="1897"/>
    <cellStyle name="Normal 31" xfId="1898"/>
    <cellStyle name="Normal 31 10" xfId="1899"/>
    <cellStyle name="Normal 31 11" xfId="1900"/>
    <cellStyle name="Normal 31 12" xfId="1901"/>
    <cellStyle name="Normal 31 13" xfId="1902"/>
    <cellStyle name="Normal 31 14" xfId="1903"/>
    <cellStyle name="Normal 31 15" xfId="1904"/>
    <cellStyle name="Normal 31 16" xfId="1905"/>
    <cellStyle name="Normal 31 17" xfId="1906"/>
    <cellStyle name="Normal 31 18" xfId="1907"/>
    <cellStyle name="Normal 31 19" xfId="1908"/>
    <cellStyle name="Normal 31 2" xfId="1909"/>
    <cellStyle name="Normal 31 20" xfId="1910"/>
    <cellStyle name="Normal 31 21" xfId="1911"/>
    <cellStyle name="Normal 31 22" xfId="1912"/>
    <cellStyle name="Normal 31 23" xfId="1913"/>
    <cellStyle name="Normal 31 24" xfId="1914"/>
    <cellStyle name="Normal 31 25" xfId="1915"/>
    <cellStyle name="Normal 31 26" xfId="1916"/>
    <cellStyle name="Normal 31 27" xfId="1917"/>
    <cellStyle name="Normal 31 28" xfId="1918"/>
    <cellStyle name="Normal 31 29" xfId="1919"/>
    <cellStyle name="Normal 31 3" xfId="1920"/>
    <cellStyle name="Normal 31 30" xfId="1921"/>
    <cellStyle name="Normal 31 4" xfId="1922"/>
    <cellStyle name="Normal 31 5" xfId="1923"/>
    <cellStyle name="Normal 31 6" xfId="1924"/>
    <cellStyle name="Normal 31 7" xfId="1925"/>
    <cellStyle name="Normal 31 8" xfId="1926"/>
    <cellStyle name="Normal 31 9" xfId="1927"/>
    <cellStyle name="Normal 310" xfId="1928"/>
    <cellStyle name="Normal 311" xfId="1929"/>
    <cellStyle name="Normal 312" xfId="1930"/>
    <cellStyle name="Normal 313" xfId="1931"/>
    <cellStyle name="Normal 314" xfId="1932"/>
    <cellStyle name="Normal 315" xfId="1933"/>
    <cellStyle name="Normal 316" xfId="1934"/>
    <cellStyle name="Normal 317" xfId="1935"/>
    <cellStyle name="Normal 318" xfId="1936"/>
    <cellStyle name="Normal 319" xfId="1937"/>
    <cellStyle name="Normal 32" xfId="1938"/>
    <cellStyle name="Normal 32 10" xfId="1939"/>
    <cellStyle name="Normal 32 11" xfId="1940"/>
    <cellStyle name="Normal 32 12" xfId="1941"/>
    <cellStyle name="Normal 32 13" xfId="1942"/>
    <cellStyle name="Normal 32 14" xfId="1943"/>
    <cellStyle name="Normal 32 15" xfId="1944"/>
    <cellStyle name="Normal 32 16" xfId="1945"/>
    <cellStyle name="Normal 32 17" xfId="1946"/>
    <cellStyle name="Normal 32 18" xfId="1947"/>
    <cellStyle name="Normal 32 19" xfId="1948"/>
    <cellStyle name="Normal 32 2" xfId="1949"/>
    <cellStyle name="Normal 32 20" xfId="1950"/>
    <cellStyle name="Normal 32 21" xfId="1951"/>
    <cellStyle name="Normal 32 22" xfId="1952"/>
    <cellStyle name="Normal 32 23" xfId="1953"/>
    <cellStyle name="Normal 32 24" xfId="1954"/>
    <cellStyle name="Normal 32 25" xfId="1955"/>
    <cellStyle name="Normal 32 26" xfId="1956"/>
    <cellStyle name="Normal 32 27" xfId="1957"/>
    <cellStyle name="Normal 32 28" xfId="1958"/>
    <cellStyle name="Normal 32 29" xfId="1959"/>
    <cellStyle name="Normal 32 3" xfId="1960"/>
    <cellStyle name="Normal 32 30" xfId="1961"/>
    <cellStyle name="Normal 32 4" xfId="1962"/>
    <cellStyle name="Normal 32 5" xfId="1963"/>
    <cellStyle name="Normal 32 6" xfId="1964"/>
    <cellStyle name="Normal 32 7" xfId="1965"/>
    <cellStyle name="Normal 32 8" xfId="1966"/>
    <cellStyle name="Normal 32 9" xfId="1967"/>
    <cellStyle name="Normal 320" xfId="1968"/>
    <cellStyle name="Normal 321" xfId="1969"/>
    <cellStyle name="Normal 322" xfId="1970"/>
    <cellStyle name="Normal 323" xfId="1971"/>
    <cellStyle name="Normal 324" xfId="1972"/>
    <cellStyle name="Normal 325" xfId="1973"/>
    <cellStyle name="Normal 326" xfId="1974"/>
    <cellStyle name="Normal 327" xfId="1975"/>
    <cellStyle name="Normal 328" xfId="1976"/>
    <cellStyle name="Normal 329" xfId="1977"/>
    <cellStyle name="Normal 33" xfId="1978"/>
    <cellStyle name="Normal 33 10" xfId="1979"/>
    <cellStyle name="Normal 33 11" xfId="1980"/>
    <cellStyle name="Normal 33 12" xfId="1981"/>
    <cellStyle name="Normal 33 13" xfId="1982"/>
    <cellStyle name="Normal 33 14" xfId="1983"/>
    <cellStyle name="Normal 33 15" xfId="1984"/>
    <cellStyle name="Normal 33 16" xfId="1985"/>
    <cellStyle name="Normal 33 17" xfId="1986"/>
    <cellStyle name="Normal 33 18" xfId="1987"/>
    <cellStyle name="Normal 33 19" xfId="1988"/>
    <cellStyle name="Normal 33 2" xfId="1989"/>
    <cellStyle name="Normal 33 20" xfId="1990"/>
    <cellStyle name="Normal 33 21" xfId="1991"/>
    <cellStyle name="Normal 33 22" xfId="1992"/>
    <cellStyle name="Normal 33 23" xfId="1993"/>
    <cellStyle name="Normal 33 24" xfId="1994"/>
    <cellStyle name="Normal 33 25" xfId="1995"/>
    <cellStyle name="Normal 33 26" xfId="1996"/>
    <cellStyle name="Normal 33 27" xfId="1997"/>
    <cellStyle name="Normal 33 28" xfId="1998"/>
    <cellStyle name="Normal 33 29" xfId="1999"/>
    <cellStyle name="Normal 33 3" xfId="2000"/>
    <cellStyle name="Normal 33 30" xfId="2001"/>
    <cellStyle name="Normal 33 4" xfId="2002"/>
    <cellStyle name="Normal 33 5" xfId="2003"/>
    <cellStyle name="Normal 33 6" xfId="2004"/>
    <cellStyle name="Normal 33 7" xfId="2005"/>
    <cellStyle name="Normal 33 8" xfId="2006"/>
    <cellStyle name="Normal 33 9" xfId="2007"/>
    <cellStyle name="Normal 330" xfId="2008"/>
    <cellStyle name="Normal 331" xfId="2009"/>
    <cellStyle name="Normal 332" xfId="2010"/>
    <cellStyle name="Normal 333" xfId="2011"/>
    <cellStyle name="Normal 334" xfId="2012"/>
    <cellStyle name="Normal 335" xfId="2013"/>
    <cellStyle name="Normal 336" xfId="2014"/>
    <cellStyle name="Normal 337" xfId="2015"/>
    <cellStyle name="Normal 338" xfId="2016"/>
    <cellStyle name="Normal 339" xfId="2017"/>
    <cellStyle name="Normal 34" xfId="2018"/>
    <cellStyle name="Normal 34 10" xfId="2019"/>
    <cellStyle name="Normal 34 11" xfId="2020"/>
    <cellStyle name="Normal 34 12" xfId="2021"/>
    <cellStyle name="Normal 34 13" xfId="2022"/>
    <cellStyle name="Normal 34 14" xfId="2023"/>
    <cellStyle name="Normal 34 15" xfId="2024"/>
    <cellStyle name="Normal 34 16" xfId="2025"/>
    <cellStyle name="Normal 34 17" xfId="2026"/>
    <cellStyle name="Normal 34 18" xfId="2027"/>
    <cellStyle name="Normal 34 19" xfId="2028"/>
    <cellStyle name="Normal 34 2" xfId="2029"/>
    <cellStyle name="Normal 34 20" xfId="2030"/>
    <cellStyle name="Normal 34 21" xfId="2031"/>
    <cellStyle name="Normal 34 22" xfId="2032"/>
    <cellStyle name="Normal 34 23" xfId="2033"/>
    <cellStyle name="Normal 34 24" xfId="2034"/>
    <cellStyle name="Normal 34 25" xfId="2035"/>
    <cellStyle name="Normal 34 26" xfId="2036"/>
    <cellStyle name="Normal 34 27" xfId="2037"/>
    <cellStyle name="Normal 34 28" xfId="2038"/>
    <cellStyle name="Normal 34 29" xfId="2039"/>
    <cellStyle name="Normal 34 3" xfId="2040"/>
    <cellStyle name="Normal 34 30" xfId="2041"/>
    <cellStyle name="Normal 34 4" xfId="2042"/>
    <cellStyle name="Normal 34 5" xfId="2043"/>
    <cellStyle name="Normal 34 6" xfId="2044"/>
    <cellStyle name="Normal 34 7" xfId="2045"/>
    <cellStyle name="Normal 34 8" xfId="2046"/>
    <cellStyle name="Normal 34 9" xfId="2047"/>
    <cellStyle name="Normal 340" xfId="2048"/>
    <cellStyle name="Normal 341" xfId="2049"/>
    <cellStyle name="Normal 342" xfId="2050"/>
    <cellStyle name="Normal 343" xfId="2051"/>
    <cellStyle name="Normal 344" xfId="2052"/>
    <cellStyle name="Normal 345" xfId="2053"/>
    <cellStyle name="Normal 346" xfId="2054"/>
    <cellStyle name="Normal 347" xfId="2055"/>
    <cellStyle name="Normal 348" xfId="2056"/>
    <cellStyle name="Normal 349" xfId="2057"/>
    <cellStyle name="Normal 35" xfId="2058"/>
    <cellStyle name="Normal 35 10" xfId="2059"/>
    <cellStyle name="Normal 35 11" xfId="2060"/>
    <cellStyle name="Normal 35 12" xfId="2061"/>
    <cellStyle name="Normal 35 13" xfId="2062"/>
    <cellStyle name="Normal 35 14" xfId="2063"/>
    <cellStyle name="Normal 35 15" xfId="2064"/>
    <cellStyle name="Normal 35 16" xfId="2065"/>
    <cellStyle name="Normal 35 17" xfId="2066"/>
    <cellStyle name="Normal 35 18" xfId="2067"/>
    <cellStyle name="Normal 35 19" xfId="2068"/>
    <cellStyle name="Normal 35 2" xfId="2069"/>
    <cellStyle name="Normal 35 20" xfId="2070"/>
    <cellStyle name="Normal 35 21" xfId="2071"/>
    <cellStyle name="Normal 35 22" xfId="2072"/>
    <cellStyle name="Normal 35 23" xfId="2073"/>
    <cellStyle name="Normal 35 24" xfId="2074"/>
    <cellStyle name="Normal 35 25" xfId="2075"/>
    <cellStyle name="Normal 35 26" xfId="2076"/>
    <cellStyle name="Normal 35 27" xfId="2077"/>
    <cellStyle name="Normal 35 28" xfId="2078"/>
    <cellStyle name="Normal 35 29" xfId="2079"/>
    <cellStyle name="Normal 35 3" xfId="2080"/>
    <cellStyle name="Normal 35 30" xfId="2081"/>
    <cellStyle name="Normal 35 4" xfId="2082"/>
    <cellStyle name="Normal 35 5" xfId="2083"/>
    <cellStyle name="Normal 35 6" xfId="2084"/>
    <cellStyle name="Normal 35 7" xfId="2085"/>
    <cellStyle name="Normal 35 8" xfId="2086"/>
    <cellStyle name="Normal 35 9" xfId="2087"/>
    <cellStyle name="Normal 350" xfId="2088"/>
    <cellStyle name="Normal 351" xfId="2089"/>
    <cellStyle name="Normal 352" xfId="2090"/>
    <cellStyle name="Normal 353" xfId="2091"/>
    <cellStyle name="Normal 354" xfId="2092"/>
    <cellStyle name="Normal 355" xfId="2093"/>
    <cellStyle name="Normal 356" xfId="2094"/>
    <cellStyle name="Normal 357" xfId="2095"/>
    <cellStyle name="Normal 358" xfId="2096"/>
    <cellStyle name="Normal 359" xfId="2097"/>
    <cellStyle name="Normal 36" xfId="2098"/>
    <cellStyle name="Normal 36 10" xfId="2099"/>
    <cellStyle name="Normal 36 11" xfId="2100"/>
    <cellStyle name="Normal 36 12" xfId="2101"/>
    <cellStyle name="Normal 36 13" xfId="2102"/>
    <cellStyle name="Normal 36 14" xfId="2103"/>
    <cellStyle name="Normal 36 15" xfId="2104"/>
    <cellStyle name="Normal 36 16" xfId="2105"/>
    <cellStyle name="Normal 36 17" xfId="2106"/>
    <cellStyle name="Normal 36 18" xfId="2107"/>
    <cellStyle name="Normal 36 19" xfId="2108"/>
    <cellStyle name="Normal 36 2" xfId="2109"/>
    <cellStyle name="Normal 36 20" xfId="2110"/>
    <cellStyle name="Normal 36 21" xfId="2111"/>
    <cellStyle name="Normal 36 22" xfId="2112"/>
    <cellStyle name="Normal 36 23" xfId="2113"/>
    <cellStyle name="Normal 36 24" xfId="2114"/>
    <cellStyle name="Normal 36 25" xfId="2115"/>
    <cellStyle name="Normal 36 26" xfId="2116"/>
    <cellStyle name="Normal 36 27" xfId="2117"/>
    <cellStyle name="Normal 36 28" xfId="2118"/>
    <cellStyle name="Normal 36 29" xfId="2119"/>
    <cellStyle name="Normal 36 3" xfId="2120"/>
    <cellStyle name="Normal 36 30" xfId="2121"/>
    <cellStyle name="Normal 36 4" xfId="2122"/>
    <cellStyle name="Normal 36 5" xfId="2123"/>
    <cellStyle name="Normal 36 6" xfId="2124"/>
    <cellStyle name="Normal 36 7" xfId="2125"/>
    <cellStyle name="Normal 36 8" xfId="2126"/>
    <cellStyle name="Normal 36 9" xfId="2127"/>
    <cellStyle name="Normal 360" xfId="2128"/>
    <cellStyle name="Normal 361" xfId="2129"/>
    <cellStyle name="Normal 362" xfId="2130"/>
    <cellStyle name="Normal 363" xfId="2131"/>
    <cellStyle name="Normal 364" xfId="2132"/>
    <cellStyle name="Normal 365" xfId="2133"/>
    <cellStyle name="Normal 366" xfId="2134"/>
    <cellStyle name="Normal 367" xfId="2135"/>
    <cellStyle name="Normal 368" xfId="2136"/>
    <cellStyle name="Normal 369" xfId="2137"/>
    <cellStyle name="Normal 37" xfId="2138"/>
    <cellStyle name="Normal 370" xfId="2139"/>
    <cellStyle name="Normal 371" xfId="2140"/>
    <cellStyle name="Normal 372" xfId="2141"/>
    <cellStyle name="Normal 373" xfId="2142"/>
    <cellStyle name="Normal 374" xfId="2143"/>
    <cellStyle name="Normal 375" xfId="2144"/>
    <cellStyle name="Normal 376" xfId="2145"/>
    <cellStyle name="Normal 377" xfId="2146"/>
    <cellStyle name="Normal 378" xfId="2147"/>
    <cellStyle name="Normal 379" xfId="2148"/>
    <cellStyle name="Normal 38" xfId="2149"/>
    <cellStyle name="Normal 380" xfId="2150"/>
    <cellStyle name="Normal 381" xfId="2151"/>
    <cellStyle name="Normal 382" xfId="2152"/>
    <cellStyle name="Normal 383" xfId="2153"/>
    <cellStyle name="Normal 384" xfId="2154"/>
    <cellStyle name="Normal 385" xfId="2155"/>
    <cellStyle name="Normal 386" xfId="2156"/>
    <cellStyle name="Normal 387" xfId="2157"/>
    <cellStyle name="Normal 388" xfId="2158"/>
    <cellStyle name="Normal 389" xfId="2159"/>
    <cellStyle name="Normal 39" xfId="2160"/>
    <cellStyle name="Normal 390" xfId="2161"/>
    <cellStyle name="Normal 391" xfId="2162"/>
    <cellStyle name="Normal 392" xfId="2163"/>
    <cellStyle name="Normal 393" xfId="2164"/>
    <cellStyle name="Normal 394" xfId="2165"/>
    <cellStyle name="Normal 395" xfId="2166"/>
    <cellStyle name="Normal 396" xfId="2167"/>
    <cellStyle name="Normal 397" xfId="2168"/>
    <cellStyle name="Normal 398" xfId="2169"/>
    <cellStyle name="Normal 399" xfId="2170"/>
    <cellStyle name="Normal 4" xfId="2171"/>
    <cellStyle name="Normal 4 10" xfId="2172"/>
    <cellStyle name="Normal 4 11" xfId="2173"/>
    <cellStyle name="Normal 4 12" xfId="2174"/>
    <cellStyle name="Normal 4 13" xfId="2175"/>
    <cellStyle name="Normal 4 14" xfId="2176"/>
    <cellStyle name="Normal 4 15" xfId="2177"/>
    <cellStyle name="Normal 4 16" xfId="2178"/>
    <cellStyle name="Normal 4 17" xfId="2179"/>
    <cellStyle name="Normal 4 18" xfId="2180"/>
    <cellStyle name="Normal 4 19" xfId="2181"/>
    <cellStyle name="Normal 4 2" xfId="2182"/>
    <cellStyle name="Normal 4 2 2" xfId="2183"/>
    <cellStyle name="Normal 4 2 2 2" xfId="2184"/>
    <cellStyle name="Normal 4 2 2 2 2" xfId="2185"/>
    <cellStyle name="Normal 4 2 2 3" xfId="2186"/>
    <cellStyle name="Normal 4 2 2 4" xfId="2187"/>
    <cellStyle name="Normal 4 2 2 5" xfId="2188"/>
    <cellStyle name="Normal 4 2 2 5 2" xfId="2189"/>
    <cellStyle name="Normal 4 2 2 5 2 2" xfId="2190"/>
    <cellStyle name="Normal 4 2 2 5 2 2 2" xfId="2191"/>
    <cellStyle name="Normal 4 2 2 5 2 2 2 2" xfId="2192"/>
    <cellStyle name="Normal 4 2 2 5 2 2 2 2 2" xfId="2193"/>
    <cellStyle name="Normal 4 2 2 5 2 2 2 2 2 2" xfId="2194"/>
    <cellStyle name="Normal 4 2 2 5 2 2 2 2 3" xfId="2195"/>
    <cellStyle name="Normal 4 2 3" xfId="2196"/>
    <cellStyle name="Normal 4 2 3 2" xfId="2197"/>
    <cellStyle name="Normal 4 2 4" xfId="2198"/>
    <cellStyle name="Normal 4 20" xfId="2199"/>
    <cellStyle name="Normal 4 21" xfId="2200"/>
    <cellStyle name="Normal 4 22" xfId="2201"/>
    <cellStyle name="Normal 4 23" xfId="2202"/>
    <cellStyle name="Normal 4 23 2" xfId="2203"/>
    <cellStyle name="Normal 4 24" xfId="2204"/>
    <cellStyle name="Normal 4 24 2" xfId="2205"/>
    <cellStyle name="Normal 4 25" xfId="2206"/>
    <cellStyle name="Normal 4 25 2" xfId="2207"/>
    <cellStyle name="Normal 4 26" xfId="2208"/>
    <cellStyle name="Normal 4 26 2" xfId="2209"/>
    <cellStyle name="Normal 4 27" xfId="2210"/>
    <cellStyle name="Normal 4 27 2" xfId="2211"/>
    <cellStyle name="Normal 4 28" xfId="2212"/>
    <cellStyle name="Normal 4 3" xfId="2213"/>
    <cellStyle name="Normal 4 3 2" xfId="2214"/>
    <cellStyle name="Normal 4 3 2 2" xfId="2215"/>
    <cellStyle name="Normal 4 3 2 2 2" xfId="2216"/>
    <cellStyle name="Normal 4 3 2 3" xfId="2217"/>
    <cellStyle name="Normal 4 3 2 3 2" xfId="2218"/>
    <cellStyle name="Normal 4 3 2 3 2 2" xfId="2219"/>
    <cellStyle name="Normal 4 3 2 3 2 3" xfId="2220"/>
    <cellStyle name="Normal 4 3 2 3 2 3 2" xfId="2221"/>
    <cellStyle name="Normal 4 3 2 3 2 3 3" xfId="2222"/>
    <cellStyle name="Normal 4 3 2 3 2 3 4" xfId="2223"/>
    <cellStyle name="Normal 4 3 2 3 2 3 4 2" xfId="2224"/>
    <cellStyle name="Normal 4 3 2 3 2 3 4 2 2" xfId="2225"/>
    <cellStyle name="Normal 4 3 2 3 2 3 4 2 2 2" xfId="2226"/>
    <cellStyle name="Normal 4 3 2 3 2 3 4 2 2 3" xfId="2227"/>
    <cellStyle name="Normal 4 3 2 3 2 3 4 2 2 3 2" xfId="2228"/>
    <cellStyle name="Normal 4 3 2 3 2 3 5" xfId="2229"/>
    <cellStyle name="Normal 4 3 2 3 2 3 5 2" xfId="2230"/>
    <cellStyle name="Normal 4 3 2 3 2 3 5 2 2" xfId="2231"/>
    <cellStyle name="Normal 4 3 2 3 2 3 5 2 2 2" xfId="2232"/>
    <cellStyle name="Normal 4 3 2 3 2 3 5 2 2 3" xfId="2233"/>
    <cellStyle name="Normal 4 3 2 3 2 3 5 2 2 3 2" xfId="2234"/>
    <cellStyle name="Normal 4 3 3" xfId="2235"/>
    <cellStyle name="Normal 4 3 3 2" xfId="2236"/>
    <cellStyle name="Normal 4 3 4" xfId="2237"/>
    <cellStyle name="Normal 4 4" xfId="2238"/>
    <cellStyle name="Normal 4 4 2" xfId="2239"/>
    <cellStyle name="Normal 4 4 3" xfId="2240"/>
    <cellStyle name="Normal 4 4 4" xfId="2241"/>
    <cellStyle name="Normal 4 4 5" xfId="2242"/>
    <cellStyle name="Normal 4 4 6" xfId="2243"/>
    <cellStyle name="Normal 4 4 7" xfId="2244"/>
    <cellStyle name="Normal 4 5" xfId="2245"/>
    <cellStyle name="Normal 4 6" xfId="2246"/>
    <cellStyle name="Normal 4 7" xfId="2247"/>
    <cellStyle name="Normal 4 8" xfId="2248"/>
    <cellStyle name="Normal 4 9" xfId="2249"/>
    <cellStyle name="Normal 4_4th Qtr. 2010 Tables" xfId="2250"/>
    <cellStyle name="Normal 40" xfId="2251"/>
    <cellStyle name="Normal 400" xfId="2252"/>
    <cellStyle name="Normal 401" xfId="2253"/>
    <cellStyle name="Normal 402" xfId="2254"/>
    <cellStyle name="Normal 403" xfId="2255"/>
    <cellStyle name="Normal 404" xfId="2256"/>
    <cellStyle name="Normal 405" xfId="2257"/>
    <cellStyle name="Normal 406" xfId="2258"/>
    <cellStyle name="Normal 407" xfId="2259"/>
    <cellStyle name="Normal 408" xfId="2260"/>
    <cellStyle name="Normal 409" xfId="2261"/>
    <cellStyle name="Normal 41" xfId="2262"/>
    <cellStyle name="Normal 410" xfId="2263"/>
    <cellStyle name="Normal 411" xfId="2264"/>
    <cellStyle name="Normal 412" xfId="2265"/>
    <cellStyle name="Normal 413" xfId="2266"/>
    <cellStyle name="Normal 414" xfId="2267"/>
    <cellStyle name="Normal 415" xfId="2268"/>
    <cellStyle name="Normal 416" xfId="2269"/>
    <cellStyle name="Normal 417" xfId="2270"/>
    <cellStyle name="Normal 418" xfId="2271"/>
    <cellStyle name="Normal 419" xfId="2272"/>
    <cellStyle name="Normal 42" xfId="2273"/>
    <cellStyle name="Normal 420" xfId="2274"/>
    <cellStyle name="Normal 421" xfId="2275"/>
    <cellStyle name="Normal 422" xfId="2276"/>
    <cellStyle name="Normal 423" xfId="2277"/>
    <cellStyle name="Normal 424" xfId="2278"/>
    <cellStyle name="Normal 425" xfId="2279"/>
    <cellStyle name="Normal 426" xfId="2280"/>
    <cellStyle name="Normal 427" xfId="2281"/>
    <cellStyle name="Normal 428" xfId="2282"/>
    <cellStyle name="Normal 429" xfId="2283"/>
    <cellStyle name="Normal 43" xfId="2284"/>
    <cellStyle name="Normal 430" xfId="2285"/>
    <cellStyle name="Normal 431" xfId="2286"/>
    <cellStyle name="Normal 432" xfId="2287"/>
    <cellStyle name="Normal 433" xfId="2288"/>
    <cellStyle name="Normal 434" xfId="2289"/>
    <cellStyle name="Normal 435" xfId="2290"/>
    <cellStyle name="Normal 436" xfId="2291"/>
    <cellStyle name="Normal 437" xfId="2292"/>
    <cellStyle name="Normal 438" xfId="2293"/>
    <cellStyle name="Normal 439" xfId="2294"/>
    <cellStyle name="Normal 44" xfId="2295"/>
    <cellStyle name="Normal 440" xfId="2296"/>
    <cellStyle name="Normal 441" xfId="2297"/>
    <cellStyle name="Normal 442" xfId="2298"/>
    <cellStyle name="Normal 443" xfId="2299"/>
    <cellStyle name="Normal 444" xfId="2300"/>
    <cellStyle name="Normal 445" xfId="2301"/>
    <cellStyle name="Normal 446" xfId="2302"/>
    <cellStyle name="Normal 447" xfId="2303"/>
    <cellStyle name="Normal 448" xfId="2304"/>
    <cellStyle name="Normal 449" xfId="2305"/>
    <cellStyle name="Normal 45" xfId="2306"/>
    <cellStyle name="Normal 450" xfId="2307"/>
    <cellStyle name="Normal 451" xfId="2308"/>
    <cellStyle name="Normal 452" xfId="2309"/>
    <cellStyle name="Normal 453" xfId="2310"/>
    <cellStyle name="Normal 454" xfId="2311"/>
    <cellStyle name="Normal 455" xfId="2312"/>
    <cellStyle name="Normal 456" xfId="2313"/>
    <cellStyle name="Normal 457" xfId="2314"/>
    <cellStyle name="Normal 458" xfId="2315"/>
    <cellStyle name="Normal 459" xfId="2316"/>
    <cellStyle name="Normal 46" xfId="2317"/>
    <cellStyle name="Normal 460" xfId="2318"/>
    <cellStyle name="Normal 461" xfId="2319"/>
    <cellStyle name="Normal 462" xfId="2320"/>
    <cellStyle name="Normal 463" xfId="2321"/>
    <cellStyle name="Normal 464" xfId="2322"/>
    <cellStyle name="Normal 465" xfId="2323"/>
    <cellStyle name="Normal 466" xfId="2324"/>
    <cellStyle name="Normal 467" xfId="2325"/>
    <cellStyle name="Normal 468" xfId="2326"/>
    <cellStyle name="Normal 469" xfId="2327"/>
    <cellStyle name="Normal 47" xfId="2328"/>
    <cellStyle name="Normal 470" xfId="2329"/>
    <cellStyle name="Normal 471" xfId="2330"/>
    <cellStyle name="Normal 472" xfId="2331"/>
    <cellStyle name="Normal 473" xfId="2332"/>
    <cellStyle name="Normal 474" xfId="2333"/>
    <cellStyle name="Normal 475" xfId="2334"/>
    <cellStyle name="Normal 476" xfId="2335"/>
    <cellStyle name="Normal 477" xfId="2336"/>
    <cellStyle name="Normal 478" xfId="2337"/>
    <cellStyle name="Normal 479" xfId="2338"/>
    <cellStyle name="Normal 48" xfId="2339"/>
    <cellStyle name="Normal 480" xfId="2340"/>
    <cellStyle name="Normal 481" xfId="2341"/>
    <cellStyle name="Normal 482" xfId="2342"/>
    <cellStyle name="Normal 483" xfId="2343"/>
    <cellStyle name="Normal 484" xfId="2344"/>
    <cellStyle name="Normal 485" xfId="2345"/>
    <cellStyle name="Normal 486" xfId="2346"/>
    <cellStyle name="Normal 487" xfId="2347"/>
    <cellStyle name="Normal 488" xfId="2348"/>
    <cellStyle name="Normal 489" xfId="2349"/>
    <cellStyle name="Normal 49" xfId="2350"/>
    <cellStyle name="Normal 490" xfId="2351"/>
    <cellStyle name="Normal 491" xfId="2352"/>
    <cellStyle name="Normal 492" xfId="2353"/>
    <cellStyle name="Normal 493" xfId="2354"/>
    <cellStyle name="Normal 494" xfId="2355"/>
    <cellStyle name="Normal 495" xfId="2356"/>
    <cellStyle name="Normal 496" xfId="2357"/>
    <cellStyle name="Normal 497" xfId="2358"/>
    <cellStyle name="Normal 498" xfId="2359"/>
    <cellStyle name="Normal 499" xfId="2360"/>
    <cellStyle name="Normal 5" xfId="2361"/>
    <cellStyle name="Normal 5 2" xfId="2362"/>
    <cellStyle name="Normal 5 3" xfId="2363"/>
    <cellStyle name="Normal 5 4" xfId="2364"/>
    <cellStyle name="Normal 5 5" xfId="3605"/>
    <cellStyle name="Normal 5 6" xfId="3606"/>
    <cellStyle name="Normal 5 7" xfId="3607"/>
    <cellStyle name="Normal 5 8" xfId="3608"/>
    <cellStyle name="Normal 5_Ext DbtTableB 1 6 (2)" xfId="2365"/>
    <cellStyle name="Normal 50" xfId="2366"/>
    <cellStyle name="Normal 500" xfId="2367"/>
    <cellStyle name="Normal 501" xfId="2368"/>
    <cellStyle name="Normal 502" xfId="2369"/>
    <cellStyle name="Normal 503" xfId="2370"/>
    <cellStyle name="Normal 504" xfId="2371"/>
    <cellStyle name="Normal 505" xfId="2372"/>
    <cellStyle name="Normal 506" xfId="2373"/>
    <cellStyle name="Normal 507" xfId="2374"/>
    <cellStyle name="Normal 508" xfId="2375"/>
    <cellStyle name="Normal 509" xfId="2376"/>
    <cellStyle name="Normal 51" xfId="2377"/>
    <cellStyle name="Normal 510" xfId="2378"/>
    <cellStyle name="Normal 511" xfId="2379"/>
    <cellStyle name="Normal 512" xfId="2380"/>
    <cellStyle name="Normal 513" xfId="2381"/>
    <cellStyle name="Normal 514" xfId="2382"/>
    <cellStyle name="Normal 515" xfId="2383"/>
    <cellStyle name="Normal 516" xfId="2384"/>
    <cellStyle name="Normal 517" xfId="2385"/>
    <cellStyle name="Normal 518" xfId="2386"/>
    <cellStyle name="Normal 519" xfId="2387"/>
    <cellStyle name="Normal 52" xfId="2388"/>
    <cellStyle name="Normal 520" xfId="2389"/>
    <cellStyle name="Normal 521" xfId="2390"/>
    <cellStyle name="Normal 522" xfId="2391"/>
    <cellStyle name="Normal 523" xfId="2392"/>
    <cellStyle name="Normal 524" xfId="2393"/>
    <cellStyle name="Normal 525" xfId="2394"/>
    <cellStyle name="Normal 526" xfId="2395"/>
    <cellStyle name="Normal 527" xfId="2396"/>
    <cellStyle name="Normal 528" xfId="2397"/>
    <cellStyle name="Normal 529" xfId="2398"/>
    <cellStyle name="Normal 53" xfId="2399"/>
    <cellStyle name="Normal 530" xfId="2400"/>
    <cellStyle name="Normal 531" xfId="2401"/>
    <cellStyle name="Normal 532" xfId="2402"/>
    <cellStyle name="Normal 533" xfId="2403"/>
    <cellStyle name="Normal 534" xfId="2404"/>
    <cellStyle name="Normal 535" xfId="2405"/>
    <cellStyle name="Normal 536" xfId="2406"/>
    <cellStyle name="Normal 537" xfId="2407"/>
    <cellStyle name="Normal 538" xfId="2408"/>
    <cellStyle name="Normal 539" xfId="2409"/>
    <cellStyle name="Normal 54" xfId="2410"/>
    <cellStyle name="Normal 540" xfId="2411"/>
    <cellStyle name="Normal 541" xfId="2412"/>
    <cellStyle name="Normal 542" xfId="2413"/>
    <cellStyle name="Normal 543" xfId="2414"/>
    <cellStyle name="Normal 544" xfId="2415"/>
    <cellStyle name="Normal 545" xfId="2416"/>
    <cellStyle name="Normal 546" xfId="2417"/>
    <cellStyle name="Normal 547" xfId="2418"/>
    <cellStyle name="Normal 548" xfId="2419"/>
    <cellStyle name="Normal 549" xfId="2420"/>
    <cellStyle name="Normal 55" xfId="2421"/>
    <cellStyle name="Normal 550" xfId="2422"/>
    <cellStyle name="Normal 551" xfId="2423"/>
    <cellStyle name="Normal 552" xfId="2424"/>
    <cellStyle name="Normal 553" xfId="2425"/>
    <cellStyle name="Normal 554" xfId="2426"/>
    <cellStyle name="Normal 555" xfId="2427"/>
    <cellStyle name="Normal 556" xfId="2428"/>
    <cellStyle name="Normal 557" xfId="2429"/>
    <cellStyle name="Normal 558" xfId="2430"/>
    <cellStyle name="Normal 558 2" xfId="2431"/>
    <cellStyle name="Normal 559" xfId="2432"/>
    <cellStyle name="Normal 559 2" xfId="2433"/>
    <cellStyle name="Normal 56" xfId="2434"/>
    <cellStyle name="Normal 560" xfId="2435"/>
    <cellStyle name="Normal 560 2" xfId="2436"/>
    <cellStyle name="Normal 561" xfId="2437"/>
    <cellStyle name="Normal 561 2" xfId="2438"/>
    <cellStyle name="Normal 562" xfId="2439"/>
    <cellStyle name="Normal 562 2" xfId="2440"/>
    <cellStyle name="Normal 563" xfId="2441"/>
    <cellStyle name="Normal 563 2" xfId="2442"/>
    <cellStyle name="Normal 564" xfId="2443"/>
    <cellStyle name="Normal 564 2" xfId="2444"/>
    <cellStyle name="Normal 565" xfId="2445"/>
    <cellStyle name="Normal 565 2" xfId="2446"/>
    <cellStyle name="Normal 566" xfId="2447"/>
    <cellStyle name="Normal 566 2" xfId="2448"/>
    <cellStyle name="Normal 567" xfId="2449"/>
    <cellStyle name="Normal 567 2" xfId="2450"/>
    <cellStyle name="Normal 568" xfId="2451"/>
    <cellStyle name="Normal 568 2" xfId="2452"/>
    <cellStyle name="Normal 569" xfId="2453"/>
    <cellStyle name="Normal 569 2" xfId="2454"/>
    <cellStyle name="Normal 57" xfId="2455"/>
    <cellStyle name="Normal 570" xfId="2456"/>
    <cellStyle name="Normal 570 2" xfId="2457"/>
    <cellStyle name="Normal 571" xfId="2458"/>
    <cellStyle name="Normal 571 2" xfId="2459"/>
    <cellStyle name="Normal 572" xfId="2460"/>
    <cellStyle name="Normal 572 2" xfId="2461"/>
    <cellStyle name="Normal 573" xfId="2462"/>
    <cellStyle name="Normal 573 2" xfId="2463"/>
    <cellStyle name="Normal 574" xfId="2464"/>
    <cellStyle name="Normal 574 2" xfId="2465"/>
    <cellStyle name="Normal 575" xfId="2466"/>
    <cellStyle name="Normal 575 2" xfId="2467"/>
    <cellStyle name="Normal 576" xfId="2468"/>
    <cellStyle name="Normal 576 2" xfId="2469"/>
    <cellStyle name="Normal 577" xfId="2470"/>
    <cellStyle name="Normal 577 2" xfId="2471"/>
    <cellStyle name="Normal 578" xfId="2472"/>
    <cellStyle name="Normal 578 2" xfId="2473"/>
    <cellStyle name="Normal 579" xfId="2474"/>
    <cellStyle name="Normal 579 2" xfId="2475"/>
    <cellStyle name="Normal 58" xfId="2476"/>
    <cellStyle name="Normal 580" xfId="2477"/>
    <cellStyle name="Normal 580 2" xfId="2478"/>
    <cellStyle name="Normal 581" xfId="2479"/>
    <cellStyle name="Normal 581 2" xfId="2480"/>
    <cellStyle name="Normal 582" xfId="2481"/>
    <cellStyle name="Normal 582 2" xfId="2482"/>
    <cellStyle name="Normal 583" xfId="2483"/>
    <cellStyle name="Normal 583 2" xfId="2484"/>
    <cellStyle name="Normal 584" xfId="2485"/>
    <cellStyle name="Normal 584 2" xfId="2486"/>
    <cellStyle name="Normal 585" xfId="2487"/>
    <cellStyle name="Normal 585 2" xfId="2488"/>
    <cellStyle name="Normal 586" xfId="2489"/>
    <cellStyle name="Normal 586 2" xfId="2490"/>
    <cellStyle name="Normal 587" xfId="2491"/>
    <cellStyle name="Normal 587 2" xfId="2492"/>
    <cellStyle name="Normal 588" xfId="2493"/>
    <cellStyle name="Normal 588 2" xfId="2494"/>
    <cellStyle name="Normal 589" xfId="2495"/>
    <cellStyle name="Normal 589 2" xfId="2496"/>
    <cellStyle name="Normal 59" xfId="2497"/>
    <cellStyle name="Normal 590" xfId="2498"/>
    <cellStyle name="Normal 590 2" xfId="2499"/>
    <cellStyle name="Normal 591" xfId="2500"/>
    <cellStyle name="Normal 591 2" xfId="2501"/>
    <cellStyle name="Normal 592" xfId="2502"/>
    <cellStyle name="Normal 593" xfId="2503"/>
    <cellStyle name="Normal 594" xfId="2504"/>
    <cellStyle name="Normal 595" xfId="2505"/>
    <cellStyle name="Normal 596" xfId="2506"/>
    <cellStyle name="Normal 597" xfId="2507"/>
    <cellStyle name="Normal 598" xfId="2508"/>
    <cellStyle name="Normal 599" xfId="2509"/>
    <cellStyle name="Normal 6" xfId="2510"/>
    <cellStyle name="Normal 6 2" xfId="2511"/>
    <cellStyle name="Normal 6 2 2" xfId="2512"/>
    <cellStyle name="Normal 6 3" xfId="2513"/>
    <cellStyle name="Normal 6 4" xfId="2514"/>
    <cellStyle name="Normal 6 5" xfId="3609"/>
    <cellStyle name="Normal 6 6" xfId="3610"/>
    <cellStyle name="Normal 60" xfId="2515"/>
    <cellStyle name="Normal 600" xfId="2516"/>
    <cellStyle name="Normal 601" xfId="2517"/>
    <cellStyle name="Normal 602" xfId="2518"/>
    <cellStyle name="Normal 603" xfId="2519"/>
    <cellStyle name="Normal 604" xfId="2520"/>
    <cellStyle name="Normal 605" xfId="2521"/>
    <cellStyle name="Normal 606" xfId="2522"/>
    <cellStyle name="Normal 607" xfId="2523"/>
    <cellStyle name="Normal 608" xfId="2524"/>
    <cellStyle name="Normal 609" xfId="2525"/>
    <cellStyle name="Normal 61" xfId="2526"/>
    <cellStyle name="Normal 610" xfId="2527"/>
    <cellStyle name="Normal 611" xfId="2528"/>
    <cellStyle name="Normal 612" xfId="2529"/>
    <cellStyle name="Normal 613" xfId="2530"/>
    <cellStyle name="Normal 614" xfId="2531"/>
    <cellStyle name="Normal 615" xfId="2532"/>
    <cellStyle name="Normal 616" xfId="2533"/>
    <cellStyle name="Normal 617" xfId="2534"/>
    <cellStyle name="Normal 618" xfId="2535"/>
    <cellStyle name="Normal 619" xfId="2536"/>
    <cellStyle name="Normal 62" xfId="2537"/>
    <cellStyle name="Normal 620" xfId="2538"/>
    <cellStyle name="Normal 621" xfId="2539"/>
    <cellStyle name="Normal 622" xfId="2540"/>
    <cellStyle name="Normal 623" xfId="2541"/>
    <cellStyle name="Normal 624" xfId="2542"/>
    <cellStyle name="Normal 625" xfId="2543"/>
    <cellStyle name="Normal 626" xfId="2544"/>
    <cellStyle name="Normal 627" xfId="2545"/>
    <cellStyle name="Normal 628" xfId="2546"/>
    <cellStyle name="Normal 629" xfId="2547"/>
    <cellStyle name="Normal 63" xfId="2548"/>
    <cellStyle name="Normal 630" xfId="2549"/>
    <cellStyle name="Normal 631" xfId="2550"/>
    <cellStyle name="Normal 632" xfId="2551"/>
    <cellStyle name="Normal 633" xfId="2552"/>
    <cellStyle name="Normal 634" xfId="2553"/>
    <cellStyle name="Normal 635" xfId="2554"/>
    <cellStyle name="Normal 636" xfId="2555"/>
    <cellStyle name="Normal 637" xfId="2556"/>
    <cellStyle name="Normal 638" xfId="2557"/>
    <cellStyle name="Normal 639" xfId="2558"/>
    <cellStyle name="Normal 64" xfId="2559"/>
    <cellStyle name="Normal 640" xfId="2560"/>
    <cellStyle name="Normal 641" xfId="2561"/>
    <cellStyle name="Normal 642" xfId="2562"/>
    <cellStyle name="Normal 643" xfId="2563"/>
    <cellStyle name="Normal 644" xfId="2564"/>
    <cellStyle name="Normal 645" xfId="2565"/>
    <cellStyle name="Normal 646" xfId="2566"/>
    <cellStyle name="Normal 647" xfId="2567"/>
    <cellStyle name="Normal 648" xfId="2568"/>
    <cellStyle name="Normal 649" xfId="2569"/>
    <cellStyle name="Normal 65" xfId="2570"/>
    <cellStyle name="Normal 650" xfId="2571"/>
    <cellStyle name="Normal 651" xfId="2572"/>
    <cellStyle name="Normal 652" xfId="2573"/>
    <cellStyle name="Normal 653" xfId="2574"/>
    <cellStyle name="Normal 654" xfId="2575"/>
    <cellStyle name="Normal 655" xfId="2576"/>
    <cellStyle name="Normal 656" xfId="2577"/>
    <cellStyle name="Normal 657" xfId="2578"/>
    <cellStyle name="Normal 658" xfId="2579"/>
    <cellStyle name="Normal 659" xfId="2580"/>
    <cellStyle name="Normal 66" xfId="2581"/>
    <cellStyle name="Normal 660" xfId="2582"/>
    <cellStyle name="Normal 661" xfId="2583"/>
    <cellStyle name="Normal 662" xfId="2584"/>
    <cellStyle name="Normal 663" xfId="2585"/>
    <cellStyle name="Normal 664" xfId="2586"/>
    <cellStyle name="Normal 665" xfId="2587"/>
    <cellStyle name="Normal 666" xfId="2588"/>
    <cellStyle name="Normal 667" xfId="2589"/>
    <cellStyle name="Normal 668" xfId="2590"/>
    <cellStyle name="Normal 669" xfId="2591"/>
    <cellStyle name="Normal 67" xfId="2592"/>
    <cellStyle name="Normal 670" xfId="2593"/>
    <cellStyle name="Normal 671" xfId="2594"/>
    <cellStyle name="Normal 672" xfId="2595"/>
    <cellStyle name="Normal 673" xfId="2596"/>
    <cellStyle name="Normal 674" xfId="2597"/>
    <cellStyle name="Normal 675" xfId="2598"/>
    <cellStyle name="Normal 676" xfId="2599"/>
    <cellStyle name="Normal 677" xfId="2600"/>
    <cellStyle name="Normal 678" xfId="2601"/>
    <cellStyle name="Normal 679" xfId="2602"/>
    <cellStyle name="Normal 68" xfId="2603"/>
    <cellStyle name="Normal 680" xfId="2604"/>
    <cellStyle name="Normal 681" xfId="2605"/>
    <cellStyle name="Normal 682" xfId="2606"/>
    <cellStyle name="Normal 683" xfId="2607"/>
    <cellStyle name="Normal 684" xfId="2608"/>
    <cellStyle name="Normal 685" xfId="2609"/>
    <cellStyle name="Normal 686" xfId="2610"/>
    <cellStyle name="Normal 687" xfId="2611"/>
    <cellStyle name="Normal 688" xfId="2612"/>
    <cellStyle name="Normal 689" xfId="2613"/>
    <cellStyle name="Normal 69" xfId="2614"/>
    <cellStyle name="Normal 690" xfId="2615"/>
    <cellStyle name="Normal 691" xfId="2616"/>
    <cellStyle name="Normal 692" xfId="2617"/>
    <cellStyle name="Normal 693" xfId="2618"/>
    <cellStyle name="Normal 694" xfId="2619"/>
    <cellStyle name="Normal 695" xfId="2620"/>
    <cellStyle name="Normal 696" xfId="2621"/>
    <cellStyle name="Normal 697" xfId="2622"/>
    <cellStyle name="Normal 698" xfId="2623"/>
    <cellStyle name="Normal 699" xfId="2624"/>
    <cellStyle name="Normal 7" xfId="2625"/>
    <cellStyle name="Normal 7 2" xfId="2626"/>
    <cellStyle name="Normal 7 2 2" xfId="2627"/>
    <cellStyle name="Normal 7 3" xfId="2628"/>
    <cellStyle name="Normal 7 4" xfId="2629"/>
    <cellStyle name="Normal 7 5" xfId="2630"/>
    <cellStyle name="Normal 7 6" xfId="3611"/>
    <cellStyle name="Normal 70" xfId="2631"/>
    <cellStyle name="Normal 700" xfId="2632"/>
    <cellStyle name="Normal 701" xfId="2633"/>
    <cellStyle name="Normal 702" xfId="2634"/>
    <cellStyle name="Normal 703" xfId="2635"/>
    <cellStyle name="Normal 704" xfId="2636"/>
    <cellStyle name="Normal 705" xfId="2637"/>
    <cellStyle name="Normal 706" xfId="2638"/>
    <cellStyle name="Normal 707" xfId="2639"/>
    <cellStyle name="Normal 708" xfId="2640"/>
    <cellStyle name="Normal 709" xfId="2641"/>
    <cellStyle name="Normal 71" xfId="2642"/>
    <cellStyle name="Normal 710" xfId="2643"/>
    <cellStyle name="Normal 711" xfId="2644"/>
    <cellStyle name="Normal 712" xfId="2645"/>
    <cellStyle name="Normal 713" xfId="2646"/>
    <cellStyle name="Normal 714" xfId="2647"/>
    <cellStyle name="Normal 715" xfId="2648"/>
    <cellStyle name="Normal 716" xfId="2649"/>
    <cellStyle name="Normal 717" xfId="2650"/>
    <cellStyle name="Normal 718" xfId="2651"/>
    <cellStyle name="Normal 719" xfId="2652"/>
    <cellStyle name="Normal 72" xfId="2653"/>
    <cellStyle name="Normal 720" xfId="2654"/>
    <cellStyle name="Normal 721" xfId="2655"/>
    <cellStyle name="Normal 722" xfId="2656"/>
    <cellStyle name="Normal 723" xfId="2657"/>
    <cellStyle name="Normal 724" xfId="2658"/>
    <cellStyle name="Normal 725" xfId="2659"/>
    <cellStyle name="Normal 726" xfId="2660"/>
    <cellStyle name="Normal 727" xfId="2661"/>
    <cellStyle name="Normal 728" xfId="2662"/>
    <cellStyle name="Normal 729" xfId="2663"/>
    <cellStyle name="Normal 73" xfId="2664"/>
    <cellStyle name="Normal 730" xfId="2665"/>
    <cellStyle name="Normal 731" xfId="2666"/>
    <cellStyle name="Normal 732" xfId="2667"/>
    <cellStyle name="Normal 733" xfId="2668"/>
    <cellStyle name="Normal 734" xfId="2669"/>
    <cellStyle name="Normal 735" xfId="2670"/>
    <cellStyle name="Normal 736" xfId="2671"/>
    <cellStyle name="Normal 737" xfId="2672"/>
    <cellStyle name="Normal 738" xfId="2673"/>
    <cellStyle name="Normal 739" xfId="2674"/>
    <cellStyle name="Normal 74" xfId="2675"/>
    <cellStyle name="Normal 740" xfId="2676"/>
    <cellStyle name="Normal 741" xfId="2677"/>
    <cellStyle name="Normal 742" xfId="2678"/>
    <cellStyle name="Normal 743" xfId="2679"/>
    <cellStyle name="Normal 744" xfId="2680"/>
    <cellStyle name="Normal 745" xfId="2681"/>
    <cellStyle name="Normal 746" xfId="2682"/>
    <cellStyle name="Normal 747" xfId="2683"/>
    <cellStyle name="Normal 748" xfId="2684"/>
    <cellStyle name="Normal 749" xfId="2685"/>
    <cellStyle name="Normal 75" xfId="2686"/>
    <cellStyle name="Normal 750" xfId="2687"/>
    <cellStyle name="Normal 751" xfId="2688"/>
    <cellStyle name="Normal 752" xfId="2689"/>
    <cellStyle name="Normal 753" xfId="2690"/>
    <cellStyle name="Normal 754" xfId="2691"/>
    <cellStyle name="Normal 755" xfId="2692"/>
    <cellStyle name="Normal 756" xfId="2693"/>
    <cellStyle name="Normal 757" xfId="2694"/>
    <cellStyle name="Normal 758" xfId="2695"/>
    <cellStyle name="Normal 759" xfId="2696"/>
    <cellStyle name="Normal 76" xfId="2697"/>
    <cellStyle name="Normal 760" xfId="2698"/>
    <cellStyle name="Normal 761" xfId="2699"/>
    <cellStyle name="Normal 762" xfId="2700"/>
    <cellStyle name="Normal 763" xfId="2701"/>
    <cellStyle name="Normal 764" xfId="2702"/>
    <cellStyle name="Normal 765" xfId="2703"/>
    <cellStyle name="Normal 766" xfId="2704"/>
    <cellStyle name="Normal 767" xfId="2705"/>
    <cellStyle name="Normal 768" xfId="2706"/>
    <cellStyle name="Normal 769" xfId="2707"/>
    <cellStyle name="Normal 77" xfId="2708"/>
    <cellStyle name="Normal 770" xfId="2709"/>
    <cellStyle name="Normal 771" xfId="2710"/>
    <cellStyle name="Normal 772" xfId="2711"/>
    <cellStyle name="Normal 773" xfId="2712"/>
    <cellStyle name="Normal 774" xfId="2713"/>
    <cellStyle name="Normal 775" xfId="2714"/>
    <cellStyle name="Normal 776" xfId="2715"/>
    <cellStyle name="Normal 777" xfId="2716"/>
    <cellStyle name="Normal 778" xfId="2717"/>
    <cellStyle name="Normal 779" xfId="2718"/>
    <cellStyle name="Normal 78" xfId="2719"/>
    <cellStyle name="Normal 780" xfId="2720"/>
    <cellStyle name="Normal 781" xfId="2721"/>
    <cellStyle name="Normal 782" xfId="2722"/>
    <cellStyle name="Normal 783" xfId="2723"/>
    <cellStyle name="Normal 784" xfId="2724"/>
    <cellStyle name="Normal 785" xfId="2725"/>
    <cellStyle name="Normal 786" xfId="2726"/>
    <cellStyle name="Normal 787" xfId="2727"/>
    <cellStyle name="Normal 788" xfId="2728"/>
    <cellStyle name="Normal 789" xfId="2729"/>
    <cellStyle name="Normal 79" xfId="2730"/>
    <cellStyle name="Normal 790" xfId="2731"/>
    <cellStyle name="Normal 791" xfId="2732"/>
    <cellStyle name="Normal 792" xfId="2733"/>
    <cellStyle name="Normal 793" xfId="2734"/>
    <cellStyle name="Normal 794" xfId="2735"/>
    <cellStyle name="Normal 795" xfId="2736"/>
    <cellStyle name="Normal 796" xfId="2737"/>
    <cellStyle name="Normal 797" xfId="2738"/>
    <cellStyle name="Normal 798" xfId="2739"/>
    <cellStyle name="Normal 799" xfId="2740"/>
    <cellStyle name="Normal 8" xfId="2741"/>
    <cellStyle name="Normal 8 2" xfId="2742"/>
    <cellStyle name="Normal 8 2 2" xfId="2743"/>
    <cellStyle name="Normal 8 3" xfId="2744"/>
    <cellStyle name="Normal 8 4" xfId="2745"/>
    <cellStyle name="Normal 8 5" xfId="3612"/>
    <cellStyle name="Normal 8 6" xfId="3613"/>
    <cellStyle name="Normal 80" xfId="2746"/>
    <cellStyle name="Normal 800" xfId="2747"/>
    <cellStyle name="Normal 801" xfId="2748"/>
    <cellStyle name="Normal 802" xfId="2749"/>
    <cellStyle name="Normal 803" xfId="2750"/>
    <cellStyle name="Normal 804" xfId="2751"/>
    <cellStyle name="Normal 805" xfId="2752"/>
    <cellStyle name="Normal 806" xfId="2753"/>
    <cellStyle name="Normal 807" xfId="2754"/>
    <cellStyle name="Normal 808" xfId="2755"/>
    <cellStyle name="Normal 809" xfId="2756"/>
    <cellStyle name="Normal 81" xfId="2757"/>
    <cellStyle name="Normal 810" xfId="2758"/>
    <cellStyle name="Normal 811" xfId="2759"/>
    <cellStyle name="Normal 812" xfId="2760"/>
    <cellStyle name="Normal 813" xfId="2761"/>
    <cellStyle name="Normal 814" xfId="2762"/>
    <cellStyle name="Normal 815" xfId="2763"/>
    <cellStyle name="Normal 816" xfId="2764"/>
    <cellStyle name="Normal 817" xfId="2765"/>
    <cellStyle name="Normal 818" xfId="2766"/>
    <cellStyle name="Normal 819" xfId="2767"/>
    <cellStyle name="Normal 82" xfId="2768"/>
    <cellStyle name="Normal 820" xfId="2769"/>
    <cellStyle name="Normal 821" xfId="2770"/>
    <cellStyle name="Normal 822" xfId="2771"/>
    <cellStyle name="Normal 823" xfId="2772"/>
    <cellStyle name="Normal 824" xfId="2773"/>
    <cellStyle name="Normal 825" xfId="2774"/>
    <cellStyle name="Normal 826" xfId="2775"/>
    <cellStyle name="Normal 827" xfId="2776"/>
    <cellStyle name="Normal 828" xfId="2777"/>
    <cellStyle name="Normal 829" xfId="2778"/>
    <cellStyle name="Normal 83" xfId="2779"/>
    <cellStyle name="Normal 830" xfId="2780"/>
    <cellStyle name="Normal 831" xfId="2781"/>
    <cellStyle name="Normal 832" xfId="2782"/>
    <cellStyle name="Normal 833" xfId="2783"/>
    <cellStyle name="Normal 834" xfId="2784"/>
    <cellStyle name="Normal 835" xfId="2785"/>
    <cellStyle name="Normal 836" xfId="2786"/>
    <cellStyle name="Normal 837" xfId="2787"/>
    <cellStyle name="Normal 838" xfId="2788"/>
    <cellStyle name="Normal 839" xfId="2789"/>
    <cellStyle name="Normal 84" xfId="2790"/>
    <cellStyle name="Normal 84 10" xfId="2791"/>
    <cellStyle name="Normal 84 11" xfId="2792"/>
    <cellStyle name="Normal 84 12" xfId="2793"/>
    <cellStyle name="Normal 84 13" xfId="2794"/>
    <cellStyle name="Normal 84 14" xfId="2795"/>
    <cellStyle name="Normal 84 15" xfId="2796"/>
    <cellStyle name="Normal 84 16" xfId="2797"/>
    <cellStyle name="Normal 84 17" xfId="2798"/>
    <cellStyle name="Normal 84 18" xfId="2799"/>
    <cellStyle name="Normal 84 19" xfId="2800"/>
    <cellStyle name="Normal 84 2" xfId="2801"/>
    <cellStyle name="Normal 84 20" xfId="2802"/>
    <cellStyle name="Normal 84 21" xfId="2803"/>
    <cellStyle name="Normal 84 22" xfId="2804"/>
    <cellStyle name="Normal 84 23" xfId="2805"/>
    <cellStyle name="Normal 84 24" xfId="2806"/>
    <cellStyle name="Normal 84 25" xfId="2807"/>
    <cellStyle name="Normal 84 26" xfId="2808"/>
    <cellStyle name="Normal 84 27" xfId="2809"/>
    <cellStyle name="Normal 84 28" xfId="2810"/>
    <cellStyle name="Normal 84 29" xfId="2811"/>
    <cellStyle name="Normal 84 3" xfId="2812"/>
    <cellStyle name="Normal 84 30" xfId="2813"/>
    <cellStyle name="Normal 84 4" xfId="2814"/>
    <cellStyle name="Normal 84 5" xfId="2815"/>
    <cellStyle name="Normal 84 6" xfId="2816"/>
    <cellStyle name="Normal 84 7" xfId="2817"/>
    <cellStyle name="Normal 84 8" xfId="2818"/>
    <cellStyle name="Normal 84 9" xfId="2819"/>
    <cellStyle name="Normal 840" xfId="2820"/>
    <cellStyle name="Normal 841" xfId="2821"/>
    <cellStyle name="Normal 842" xfId="2822"/>
    <cellStyle name="Normal 843" xfId="2823"/>
    <cellStyle name="Normal 844" xfId="2824"/>
    <cellStyle name="Normal 845" xfId="2825"/>
    <cellStyle name="Normal 846" xfId="2826"/>
    <cellStyle name="Normal 847" xfId="2827"/>
    <cellStyle name="Normal 848" xfId="2828"/>
    <cellStyle name="Normal 849" xfId="2829"/>
    <cellStyle name="Normal 85" xfId="2830"/>
    <cellStyle name="Normal 85 10" xfId="2831"/>
    <cellStyle name="Normal 85 11" xfId="2832"/>
    <cellStyle name="Normal 85 12" xfId="2833"/>
    <cellStyle name="Normal 85 13" xfId="2834"/>
    <cellStyle name="Normal 85 14" xfId="2835"/>
    <cellStyle name="Normal 85 15" xfId="2836"/>
    <cellStyle name="Normal 85 16" xfId="2837"/>
    <cellStyle name="Normal 85 17" xfId="2838"/>
    <cellStyle name="Normal 85 18" xfId="2839"/>
    <cellStyle name="Normal 85 19" xfId="2840"/>
    <cellStyle name="Normal 85 2" xfId="2841"/>
    <cellStyle name="Normal 85 20" xfId="2842"/>
    <cellStyle name="Normal 85 21" xfId="2843"/>
    <cellStyle name="Normal 85 22" xfId="2844"/>
    <cellStyle name="Normal 85 23" xfId="2845"/>
    <cellStyle name="Normal 85 24" xfId="2846"/>
    <cellStyle name="Normal 85 25" xfId="2847"/>
    <cellStyle name="Normal 85 26" xfId="2848"/>
    <cellStyle name="Normal 85 27" xfId="2849"/>
    <cellStyle name="Normal 85 28" xfId="2850"/>
    <cellStyle name="Normal 85 29" xfId="2851"/>
    <cellStyle name="Normal 85 3" xfId="2852"/>
    <cellStyle name="Normal 85 30" xfId="2853"/>
    <cellStyle name="Normal 85 4" xfId="2854"/>
    <cellStyle name="Normal 85 5" xfId="2855"/>
    <cellStyle name="Normal 85 6" xfId="2856"/>
    <cellStyle name="Normal 85 7" xfId="2857"/>
    <cellStyle name="Normal 85 8" xfId="2858"/>
    <cellStyle name="Normal 85 9" xfId="2859"/>
    <cellStyle name="Normal 850" xfId="2860"/>
    <cellStyle name="Normal 851" xfId="2861"/>
    <cellStyle name="Normal 852" xfId="2862"/>
    <cellStyle name="Normal 853" xfId="2863"/>
    <cellStyle name="Normal 854" xfId="2864"/>
    <cellStyle name="Normal 855" xfId="2865"/>
    <cellStyle name="Normal 856" xfId="2866"/>
    <cellStyle name="Normal 857" xfId="2867"/>
    <cellStyle name="Normal 858" xfId="2868"/>
    <cellStyle name="Normal 859" xfId="2869"/>
    <cellStyle name="Normal 86" xfId="2870"/>
    <cellStyle name="Normal 86 10" xfId="2871"/>
    <cellStyle name="Normal 86 11" xfId="2872"/>
    <cellStyle name="Normal 86 12" xfId="2873"/>
    <cellStyle name="Normal 86 13" xfId="2874"/>
    <cellStyle name="Normal 86 14" xfId="2875"/>
    <cellStyle name="Normal 86 15" xfId="2876"/>
    <cellStyle name="Normal 86 16" xfId="2877"/>
    <cellStyle name="Normal 86 17" xfId="2878"/>
    <cellStyle name="Normal 86 18" xfId="2879"/>
    <cellStyle name="Normal 86 19" xfId="2880"/>
    <cellStyle name="Normal 86 2" xfId="2881"/>
    <cellStyle name="Normal 86 20" xfId="2882"/>
    <cellStyle name="Normal 86 21" xfId="2883"/>
    <cellStyle name="Normal 86 22" xfId="2884"/>
    <cellStyle name="Normal 86 23" xfId="2885"/>
    <cellStyle name="Normal 86 24" xfId="2886"/>
    <cellStyle name="Normal 86 25" xfId="2887"/>
    <cellStyle name="Normal 86 26" xfId="2888"/>
    <cellStyle name="Normal 86 27" xfId="2889"/>
    <cellStyle name="Normal 86 28" xfId="2890"/>
    <cellStyle name="Normal 86 29" xfId="2891"/>
    <cellStyle name="Normal 86 3" xfId="2892"/>
    <cellStyle name="Normal 86 30" xfId="2893"/>
    <cellStyle name="Normal 86 31" xfId="2894"/>
    <cellStyle name="Normal 86 4" xfId="2895"/>
    <cellStyle name="Normal 86 5" xfId="2896"/>
    <cellStyle name="Normal 86 6" xfId="2897"/>
    <cellStyle name="Normal 86 7" xfId="2898"/>
    <cellStyle name="Normal 86 8" xfId="2899"/>
    <cellStyle name="Normal 86 9" xfId="2900"/>
    <cellStyle name="Normal 860" xfId="2901"/>
    <cellStyle name="Normal 861" xfId="2902"/>
    <cellStyle name="Normal 862" xfId="2903"/>
    <cellStyle name="Normal 863" xfId="2904"/>
    <cellStyle name="Normal 864" xfId="2905"/>
    <cellStyle name="Normal 865" xfId="2906"/>
    <cellStyle name="Normal 866" xfId="2907"/>
    <cellStyle name="Normal 867" xfId="2908"/>
    <cellStyle name="Normal 868" xfId="2909"/>
    <cellStyle name="Normal 869" xfId="2910"/>
    <cellStyle name="Normal 87" xfId="2911"/>
    <cellStyle name="Normal 87 10" xfId="2912"/>
    <cellStyle name="Normal 87 11" xfId="2913"/>
    <cellStyle name="Normal 87 12" xfId="2914"/>
    <cellStyle name="Normal 87 13" xfId="2915"/>
    <cellStyle name="Normal 87 14" xfId="2916"/>
    <cellStyle name="Normal 87 15" xfId="2917"/>
    <cellStyle name="Normal 87 16" xfId="2918"/>
    <cellStyle name="Normal 87 17" xfId="2919"/>
    <cellStyle name="Normal 87 18" xfId="2920"/>
    <cellStyle name="Normal 87 19" xfId="2921"/>
    <cellStyle name="Normal 87 2" xfId="2922"/>
    <cellStyle name="Normal 87 20" xfId="2923"/>
    <cellStyle name="Normal 87 21" xfId="2924"/>
    <cellStyle name="Normal 87 22" xfId="2925"/>
    <cellStyle name="Normal 87 23" xfId="2926"/>
    <cellStyle name="Normal 87 24" xfId="2927"/>
    <cellStyle name="Normal 87 25" xfId="2928"/>
    <cellStyle name="Normal 87 26" xfId="2929"/>
    <cellStyle name="Normal 87 27" xfId="2930"/>
    <cellStyle name="Normal 87 28" xfId="2931"/>
    <cellStyle name="Normal 87 29" xfId="2932"/>
    <cellStyle name="Normal 87 3" xfId="2933"/>
    <cellStyle name="Normal 87 30" xfId="2934"/>
    <cellStyle name="Normal 87 31" xfId="2935"/>
    <cellStyle name="Normal 87 4" xfId="2936"/>
    <cellStyle name="Normal 87 5" xfId="2937"/>
    <cellStyle name="Normal 87 6" xfId="2938"/>
    <cellStyle name="Normal 87 7" xfId="2939"/>
    <cellStyle name="Normal 87 8" xfId="2940"/>
    <cellStyle name="Normal 87 9" xfId="2941"/>
    <cellStyle name="Normal 870" xfId="2942"/>
    <cellStyle name="Normal 871" xfId="2943"/>
    <cellStyle name="Normal 872" xfId="2944"/>
    <cellStyle name="Normal 873" xfId="2945"/>
    <cellStyle name="Normal 874" xfId="2946"/>
    <cellStyle name="Normal 875" xfId="2947"/>
    <cellStyle name="Normal 876" xfId="2948"/>
    <cellStyle name="Normal 877" xfId="2949"/>
    <cellStyle name="Normal 878" xfId="2950"/>
    <cellStyle name="Normal 879" xfId="2951"/>
    <cellStyle name="Normal 88" xfId="2952"/>
    <cellStyle name="Normal 88 10" xfId="2953"/>
    <cellStyle name="Normal 88 11" xfId="2954"/>
    <cellStyle name="Normal 88 12" xfId="2955"/>
    <cellStyle name="Normal 88 13" xfId="2956"/>
    <cellStyle name="Normal 88 14" xfId="2957"/>
    <cellStyle name="Normal 88 15" xfId="2958"/>
    <cellStyle name="Normal 88 16" xfId="2959"/>
    <cellStyle name="Normal 88 17" xfId="2960"/>
    <cellStyle name="Normal 88 18" xfId="2961"/>
    <cellStyle name="Normal 88 19" xfId="2962"/>
    <cellStyle name="Normal 88 2" xfId="2963"/>
    <cellStyle name="Normal 88 20" xfId="2964"/>
    <cellStyle name="Normal 88 21" xfId="2965"/>
    <cellStyle name="Normal 88 22" xfId="2966"/>
    <cellStyle name="Normal 88 23" xfId="2967"/>
    <cellStyle name="Normal 88 24" xfId="2968"/>
    <cellStyle name="Normal 88 25" xfId="2969"/>
    <cellStyle name="Normal 88 26" xfId="2970"/>
    <cellStyle name="Normal 88 27" xfId="2971"/>
    <cellStyle name="Normal 88 28" xfId="2972"/>
    <cellStyle name="Normal 88 29" xfId="2973"/>
    <cellStyle name="Normal 88 3" xfId="2974"/>
    <cellStyle name="Normal 88 30" xfId="2975"/>
    <cellStyle name="Normal 88 4" xfId="2976"/>
    <cellStyle name="Normal 88 5" xfId="2977"/>
    <cellStyle name="Normal 88 6" xfId="2978"/>
    <cellStyle name="Normal 88 7" xfId="2979"/>
    <cellStyle name="Normal 88 8" xfId="2980"/>
    <cellStyle name="Normal 88 9" xfId="2981"/>
    <cellStyle name="Normal 880" xfId="2982"/>
    <cellStyle name="Normal 881" xfId="2983"/>
    <cellStyle name="Normal 882" xfId="2984"/>
    <cellStyle name="Normal 883" xfId="2985"/>
    <cellStyle name="Normal 884" xfId="2986"/>
    <cellStyle name="Normal 885" xfId="2987"/>
    <cellStyle name="Normal 886" xfId="2988"/>
    <cellStyle name="Normal 887" xfId="2989"/>
    <cellStyle name="Normal 888" xfId="2990"/>
    <cellStyle name="Normal 889" xfId="2991"/>
    <cellStyle name="Normal 89" xfId="2992"/>
    <cellStyle name="Normal 89 10" xfId="2993"/>
    <cellStyle name="Normal 89 11" xfId="2994"/>
    <cellStyle name="Normal 89 12" xfId="2995"/>
    <cellStyle name="Normal 89 13" xfId="2996"/>
    <cellStyle name="Normal 89 14" xfId="2997"/>
    <cellStyle name="Normal 89 15" xfId="2998"/>
    <cellStyle name="Normal 89 16" xfId="2999"/>
    <cellStyle name="Normal 89 17" xfId="3000"/>
    <cellStyle name="Normal 89 18" xfId="3001"/>
    <cellStyle name="Normal 89 19" xfId="3002"/>
    <cellStyle name="Normal 89 2" xfId="3003"/>
    <cellStyle name="Normal 89 20" xfId="3004"/>
    <cellStyle name="Normal 89 21" xfId="3005"/>
    <cellStyle name="Normal 89 22" xfId="3006"/>
    <cellStyle name="Normal 89 23" xfId="3007"/>
    <cellStyle name="Normal 89 24" xfId="3008"/>
    <cellStyle name="Normal 89 25" xfId="3009"/>
    <cellStyle name="Normal 89 26" xfId="3010"/>
    <cellStyle name="Normal 89 27" xfId="3011"/>
    <cellStyle name="Normal 89 28" xfId="3012"/>
    <cellStyle name="Normal 89 29" xfId="3013"/>
    <cellStyle name="Normal 89 3" xfId="3014"/>
    <cellStyle name="Normal 89 30" xfId="3015"/>
    <cellStyle name="Normal 89 4" xfId="3016"/>
    <cellStyle name="Normal 89 5" xfId="3017"/>
    <cellStyle name="Normal 89 6" xfId="3018"/>
    <cellStyle name="Normal 89 7" xfId="3019"/>
    <cellStyle name="Normal 89 8" xfId="3020"/>
    <cellStyle name="Normal 89 9" xfId="3021"/>
    <cellStyle name="Normal 890" xfId="3022"/>
    <cellStyle name="Normal 891" xfId="3023"/>
    <cellStyle name="Normal 892" xfId="3024"/>
    <cellStyle name="Normal 893" xfId="3025"/>
    <cellStyle name="Normal 894" xfId="3026"/>
    <cellStyle name="Normal 895" xfId="3027"/>
    <cellStyle name="Normal 896" xfId="3028"/>
    <cellStyle name="Normal 897" xfId="3029"/>
    <cellStyle name="Normal 898" xfId="3030"/>
    <cellStyle name="Normal 899" xfId="3031"/>
    <cellStyle name="Normal 9" xfId="3032"/>
    <cellStyle name="Normal 9 2" xfId="3033"/>
    <cellStyle name="Normal 9 2 2" xfId="3034"/>
    <cellStyle name="Normal 9 2 2 2" xfId="3035"/>
    <cellStyle name="Normal 9 2 2 2 2" xfId="3036"/>
    <cellStyle name="Normal 9 2 2 2 2 2" xfId="3037"/>
    <cellStyle name="Normal 9 2 2 2 2 3" xfId="3038"/>
    <cellStyle name="Normal 9 2 2 3" xfId="3039"/>
    <cellStyle name="Normal 9 2 2 4" xfId="3040"/>
    <cellStyle name="Normal 9 3" xfId="3041"/>
    <cellStyle name="Normal 9 4" xfId="3042"/>
    <cellStyle name="Normal 9 5" xfId="3614"/>
    <cellStyle name="Normal 9 6" xfId="3615"/>
    <cellStyle name="Normal 90" xfId="3043"/>
    <cellStyle name="Normal 90 10" xfId="3044"/>
    <cellStyle name="Normal 90 11" xfId="3045"/>
    <cellStyle name="Normal 90 12" xfId="3046"/>
    <cellStyle name="Normal 90 13" xfId="3047"/>
    <cellStyle name="Normal 90 14" xfId="3048"/>
    <cellStyle name="Normal 90 15" xfId="3049"/>
    <cellStyle name="Normal 90 16" xfId="3050"/>
    <cellStyle name="Normal 90 17" xfId="3051"/>
    <cellStyle name="Normal 90 18" xfId="3052"/>
    <cellStyle name="Normal 90 19" xfId="3053"/>
    <cellStyle name="Normal 90 2" xfId="3054"/>
    <cellStyle name="Normal 90 20" xfId="3055"/>
    <cellStyle name="Normal 90 21" xfId="3056"/>
    <cellStyle name="Normal 90 22" xfId="3057"/>
    <cellStyle name="Normal 90 23" xfId="3058"/>
    <cellStyle name="Normal 90 24" xfId="3059"/>
    <cellStyle name="Normal 90 25" xfId="3060"/>
    <cellStyle name="Normal 90 26" xfId="3061"/>
    <cellStyle name="Normal 90 27" xfId="3062"/>
    <cellStyle name="Normal 90 28" xfId="3063"/>
    <cellStyle name="Normal 90 29" xfId="3064"/>
    <cellStyle name="Normal 90 3" xfId="3065"/>
    <cellStyle name="Normal 90 30" xfId="3066"/>
    <cellStyle name="Normal 90 4" xfId="3067"/>
    <cellStyle name="Normal 90 5" xfId="3068"/>
    <cellStyle name="Normal 90 6" xfId="3069"/>
    <cellStyle name="Normal 90 7" xfId="3070"/>
    <cellStyle name="Normal 90 8" xfId="3071"/>
    <cellStyle name="Normal 90 9" xfId="3072"/>
    <cellStyle name="Normal 900" xfId="3073"/>
    <cellStyle name="Normal 901" xfId="3074"/>
    <cellStyle name="Normal 902" xfId="3075"/>
    <cellStyle name="Normal 903" xfId="3076"/>
    <cellStyle name="Normal 904" xfId="3077"/>
    <cellStyle name="Normal 905" xfId="3078"/>
    <cellStyle name="Normal 906" xfId="3079"/>
    <cellStyle name="Normal 907" xfId="3080"/>
    <cellStyle name="Normal 908" xfId="3081"/>
    <cellStyle name="Normal 909" xfId="3082"/>
    <cellStyle name="Normal 91" xfId="3083"/>
    <cellStyle name="Normal 91 10" xfId="3084"/>
    <cellStyle name="Normal 91 11" xfId="3085"/>
    <cellStyle name="Normal 91 12" xfId="3086"/>
    <cellStyle name="Normal 91 13" xfId="3087"/>
    <cellStyle name="Normal 91 14" xfId="3088"/>
    <cellStyle name="Normal 91 15" xfId="3089"/>
    <cellStyle name="Normal 91 16" xfId="3090"/>
    <cellStyle name="Normal 91 17" xfId="3091"/>
    <cellStyle name="Normal 91 18" xfId="3092"/>
    <cellStyle name="Normal 91 19" xfId="3093"/>
    <cellStyle name="Normal 91 2" xfId="3094"/>
    <cellStyle name="Normal 91 20" xfId="3095"/>
    <cellStyle name="Normal 91 21" xfId="3096"/>
    <cellStyle name="Normal 91 22" xfId="3097"/>
    <cellStyle name="Normal 91 23" xfId="3098"/>
    <cellStyle name="Normal 91 24" xfId="3099"/>
    <cellStyle name="Normal 91 25" xfId="3100"/>
    <cellStyle name="Normal 91 26" xfId="3101"/>
    <cellStyle name="Normal 91 27" xfId="3102"/>
    <cellStyle name="Normal 91 28" xfId="3103"/>
    <cellStyle name="Normal 91 29" xfId="3104"/>
    <cellStyle name="Normal 91 3" xfId="3105"/>
    <cellStyle name="Normal 91 30" xfId="3106"/>
    <cellStyle name="Normal 91 4" xfId="3107"/>
    <cellStyle name="Normal 91 5" xfId="3108"/>
    <cellStyle name="Normal 91 6" xfId="3109"/>
    <cellStyle name="Normal 91 7" xfId="3110"/>
    <cellStyle name="Normal 91 8" xfId="3111"/>
    <cellStyle name="Normal 91 9" xfId="3112"/>
    <cellStyle name="Normal 910" xfId="3113"/>
    <cellStyle name="Normal 911" xfId="3114"/>
    <cellStyle name="Normal 912" xfId="3115"/>
    <cellStyle name="Normal 913" xfId="3116"/>
    <cellStyle name="Normal 914" xfId="3117"/>
    <cellStyle name="Normal 915" xfId="3118"/>
    <cellStyle name="Normal 916" xfId="3119"/>
    <cellStyle name="Normal 917" xfId="3120"/>
    <cellStyle name="Normal 918" xfId="3121"/>
    <cellStyle name="Normal 919" xfId="3122"/>
    <cellStyle name="Normal 92" xfId="3123"/>
    <cellStyle name="Normal 92 10" xfId="3124"/>
    <cellStyle name="Normal 92 11" xfId="3125"/>
    <cellStyle name="Normal 92 12" xfId="3126"/>
    <cellStyle name="Normal 92 13" xfId="3127"/>
    <cellStyle name="Normal 92 14" xfId="3128"/>
    <cellStyle name="Normal 92 15" xfId="3129"/>
    <cellStyle name="Normal 92 16" xfId="3130"/>
    <cellStyle name="Normal 92 17" xfId="3131"/>
    <cellStyle name="Normal 92 18" xfId="3132"/>
    <cellStyle name="Normal 92 19" xfId="3133"/>
    <cellStyle name="Normal 92 2" xfId="3134"/>
    <cellStyle name="Normal 92 20" xfId="3135"/>
    <cellStyle name="Normal 92 21" xfId="3136"/>
    <cellStyle name="Normal 92 22" xfId="3137"/>
    <cellStyle name="Normal 92 23" xfId="3138"/>
    <cellStyle name="Normal 92 24" xfId="3139"/>
    <cellStyle name="Normal 92 25" xfId="3140"/>
    <cellStyle name="Normal 92 26" xfId="3141"/>
    <cellStyle name="Normal 92 27" xfId="3142"/>
    <cellStyle name="Normal 92 28" xfId="3143"/>
    <cellStyle name="Normal 92 29" xfId="3144"/>
    <cellStyle name="Normal 92 3" xfId="3145"/>
    <cellStyle name="Normal 92 30" xfId="3146"/>
    <cellStyle name="Normal 92 4" xfId="3147"/>
    <cellStyle name="Normal 92 5" xfId="3148"/>
    <cellStyle name="Normal 92 6" xfId="3149"/>
    <cellStyle name="Normal 92 7" xfId="3150"/>
    <cellStyle name="Normal 92 8" xfId="3151"/>
    <cellStyle name="Normal 92 9" xfId="3152"/>
    <cellStyle name="Normal 920" xfId="3153"/>
    <cellStyle name="Normal 921" xfId="3154"/>
    <cellStyle name="Normal 922" xfId="3155"/>
    <cellStyle name="Normal 923" xfId="3156"/>
    <cellStyle name="Normal 924" xfId="3157"/>
    <cellStyle name="Normal 925" xfId="3158"/>
    <cellStyle name="Normal 926" xfId="3159"/>
    <cellStyle name="Normal 927" xfId="3160"/>
    <cellStyle name="Normal 928" xfId="3161"/>
    <cellStyle name="Normal 929" xfId="3162"/>
    <cellStyle name="Normal 93" xfId="3163"/>
    <cellStyle name="Normal 93 10" xfId="3164"/>
    <cellStyle name="Normal 93 11" xfId="3165"/>
    <cellStyle name="Normal 93 12" xfId="3166"/>
    <cellStyle name="Normal 93 13" xfId="3167"/>
    <cellStyle name="Normal 93 14" xfId="3168"/>
    <cellStyle name="Normal 93 15" xfId="3169"/>
    <cellStyle name="Normal 93 16" xfId="3170"/>
    <cellStyle name="Normal 93 17" xfId="3171"/>
    <cellStyle name="Normal 93 18" xfId="3172"/>
    <cellStyle name="Normal 93 19" xfId="3173"/>
    <cellStyle name="Normal 93 2" xfId="3174"/>
    <cellStyle name="Normal 93 20" xfId="3175"/>
    <cellStyle name="Normal 93 21" xfId="3176"/>
    <cellStyle name="Normal 93 22" xfId="3177"/>
    <cellStyle name="Normal 93 23" xfId="3178"/>
    <cellStyle name="Normal 93 24" xfId="3179"/>
    <cellStyle name="Normal 93 25" xfId="3180"/>
    <cellStyle name="Normal 93 26" xfId="3181"/>
    <cellStyle name="Normal 93 27" xfId="3182"/>
    <cellStyle name="Normal 93 28" xfId="3183"/>
    <cellStyle name="Normal 93 29" xfId="3184"/>
    <cellStyle name="Normal 93 3" xfId="3185"/>
    <cellStyle name="Normal 93 30" xfId="3186"/>
    <cellStyle name="Normal 93 31" xfId="3187"/>
    <cellStyle name="Normal 93 4" xfId="3188"/>
    <cellStyle name="Normal 93 5" xfId="3189"/>
    <cellStyle name="Normal 93 6" xfId="3190"/>
    <cellStyle name="Normal 93 7" xfId="3191"/>
    <cellStyle name="Normal 93 8" xfId="3192"/>
    <cellStyle name="Normal 93 9" xfId="3193"/>
    <cellStyle name="Normal 930" xfId="3194"/>
    <cellStyle name="Normal 931" xfId="3195"/>
    <cellStyle name="Normal 932" xfId="3196"/>
    <cellStyle name="Normal 933" xfId="3197"/>
    <cellStyle name="Normal 934" xfId="3198"/>
    <cellStyle name="Normal 935" xfId="3199"/>
    <cellStyle name="Normal 936" xfId="3200"/>
    <cellStyle name="Normal 937" xfId="3201"/>
    <cellStyle name="Normal 938" xfId="3202"/>
    <cellStyle name="Normal 939" xfId="3203"/>
    <cellStyle name="Normal 94" xfId="3204"/>
    <cellStyle name="Normal 94 10" xfId="3205"/>
    <cellStyle name="Normal 94 11" xfId="3206"/>
    <cellStyle name="Normal 94 12" xfId="3207"/>
    <cellStyle name="Normal 94 13" xfId="3208"/>
    <cellStyle name="Normal 94 14" xfId="3209"/>
    <cellStyle name="Normal 94 15" xfId="3210"/>
    <cellStyle name="Normal 94 16" xfId="3211"/>
    <cellStyle name="Normal 94 17" xfId="3212"/>
    <cellStyle name="Normal 94 18" xfId="3213"/>
    <cellStyle name="Normal 94 19" xfId="3214"/>
    <cellStyle name="Normal 94 2" xfId="3215"/>
    <cellStyle name="Normal 94 20" xfId="3216"/>
    <cellStyle name="Normal 94 21" xfId="3217"/>
    <cellStyle name="Normal 94 22" xfId="3218"/>
    <cellStyle name="Normal 94 23" xfId="3219"/>
    <cellStyle name="Normal 94 24" xfId="3220"/>
    <cellStyle name="Normal 94 25" xfId="3221"/>
    <cellStyle name="Normal 94 26" xfId="3222"/>
    <cellStyle name="Normal 94 27" xfId="3223"/>
    <cellStyle name="Normal 94 28" xfId="3224"/>
    <cellStyle name="Normal 94 29" xfId="3225"/>
    <cellStyle name="Normal 94 3" xfId="3226"/>
    <cellStyle name="Normal 94 30" xfId="3227"/>
    <cellStyle name="Normal 94 4" xfId="3228"/>
    <cellStyle name="Normal 94 5" xfId="3229"/>
    <cellStyle name="Normal 94 6" xfId="3230"/>
    <cellStyle name="Normal 94 7" xfId="3231"/>
    <cellStyle name="Normal 94 8" xfId="3232"/>
    <cellStyle name="Normal 94 9" xfId="3233"/>
    <cellStyle name="Normal 940" xfId="3234"/>
    <cellStyle name="Normal 941" xfId="3235"/>
    <cellStyle name="Normal 942" xfId="3236"/>
    <cellStyle name="Normal 943" xfId="3237"/>
    <cellStyle name="Normal 944" xfId="3238"/>
    <cellStyle name="Normal 945" xfId="3239"/>
    <cellStyle name="Normal 946" xfId="3240"/>
    <cellStyle name="Normal 947" xfId="3241"/>
    <cellStyle name="Normal 948" xfId="3242"/>
    <cellStyle name="Normal 949" xfId="3243"/>
    <cellStyle name="Normal 95" xfId="3244"/>
    <cellStyle name="Normal 95 10" xfId="3245"/>
    <cellStyle name="Normal 95 11" xfId="3246"/>
    <cellStyle name="Normal 95 12" xfId="3247"/>
    <cellStyle name="Normal 95 13" xfId="3248"/>
    <cellStyle name="Normal 95 14" xfId="3249"/>
    <cellStyle name="Normal 95 15" xfId="3250"/>
    <cellStyle name="Normal 95 16" xfId="3251"/>
    <cellStyle name="Normal 95 17" xfId="3252"/>
    <cellStyle name="Normal 95 18" xfId="3253"/>
    <cellStyle name="Normal 95 19" xfId="3254"/>
    <cellStyle name="Normal 95 2" xfId="3255"/>
    <cellStyle name="Normal 95 20" xfId="3256"/>
    <cellStyle name="Normal 95 21" xfId="3257"/>
    <cellStyle name="Normal 95 22" xfId="3258"/>
    <cellStyle name="Normal 95 23" xfId="3259"/>
    <cellStyle name="Normal 95 24" xfId="3260"/>
    <cellStyle name="Normal 95 25" xfId="3261"/>
    <cellStyle name="Normal 95 26" xfId="3262"/>
    <cellStyle name="Normal 95 27" xfId="3263"/>
    <cellStyle name="Normal 95 28" xfId="3264"/>
    <cellStyle name="Normal 95 29" xfId="3265"/>
    <cellStyle name="Normal 95 3" xfId="3266"/>
    <cellStyle name="Normal 95 30" xfId="3267"/>
    <cellStyle name="Normal 95 4" xfId="3268"/>
    <cellStyle name="Normal 95 5" xfId="3269"/>
    <cellStyle name="Normal 95 6" xfId="3270"/>
    <cellStyle name="Normal 95 7" xfId="3271"/>
    <cellStyle name="Normal 95 8" xfId="3272"/>
    <cellStyle name="Normal 95 9" xfId="3273"/>
    <cellStyle name="Normal 950" xfId="3274"/>
    <cellStyle name="Normal 951" xfId="3275"/>
    <cellStyle name="Normal 952" xfId="3276"/>
    <cellStyle name="Normal 953" xfId="3277"/>
    <cellStyle name="Normal 954" xfId="3278"/>
    <cellStyle name="Normal 955" xfId="3279"/>
    <cellStyle name="Normal 956" xfId="3280"/>
    <cellStyle name="Normal 957" xfId="3281"/>
    <cellStyle name="Normal 958" xfId="3282"/>
    <cellStyle name="Normal 959" xfId="3283"/>
    <cellStyle name="Normal 96" xfId="3284"/>
    <cellStyle name="Normal 96 10" xfId="3285"/>
    <cellStyle name="Normal 96 11" xfId="3286"/>
    <cellStyle name="Normal 96 12" xfId="3287"/>
    <cellStyle name="Normal 96 13" xfId="3288"/>
    <cellStyle name="Normal 96 14" xfId="3289"/>
    <cellStyle name="Normal 96 15" xfId="3290"/>
    <cellStyle name="Normal 96 16" xfId="3291"/>
    <cellStyle name="Normal 96 17" xfId="3292"/>
    <cellStyle name="Normal 96 18" xfId="3293"/>
    <cellStyle name="Normal 96 19" xfId="3294"/>
    <cellStyle name="Normal 96 2" xfId="3295"/>
    <cellStyle name="Normal 96 20" xfId="3296"/>
    <cellStyle name="Normal 96 21" xfId="3297"/>
    <cellStyle name="Normal 96 22" xfId="3298"/>
    <cellStyle name="Normal 96 23" xfId="3299"/>
    <cellStyle name="Normal 96 24" xfId="3300"/>
    <cellStyle name="Normal 96 25" xfId="3301"/>
    <cellStyle name="Normal 96 26" xfId="3302"/>
    <cellStyle name="Normal 96 27" xfId="3303"/>
    <cellStyle name="Normal 96 28" xfId="3304"/>
    <cellStyle name="Normal 96 29" xfId="3305"/>
    <cellStyle name="Normal 96 3" xfId="3306"/>
    <cellStyle name="Normal 96 30" xfId="3307"/>
    <cellStyle name="Normal 96 4" xfId="3308"/>
    <cellStyle name="Normal 96 5" xfId="3309"/>
    <cellStyle name="Normal 96 6" xfId="3310"/>
    <cellStyle name="Normal 96 7" xfId="3311"/>
    <cellStyle name="Normal 96 8" xfId="3312"/>
    <cellStyle name="Normal 96 9" xfId="3313"/>
    <cellStyle name="Normal 960" xfId="3314"/>
    <cellStyle name="Normal 961" xfId="3315"/>
    <cellStyle name="Normal 962" xfId="3316"/>
    <cellStyle name="Normal 963" xfId="3317"/>
    <cellStyle name="Normal 964" xfId="3318"/>
    <cellStyle name="Normal 965" xfId="3319"/>
    <cellStyle name="Normal 966" xfId="3320"/>
    <cellStyle name="Normal 967" xfId="3321"/>
    <cellStyle name="Normal 968" xfId="3322"/>
    <cellStyle name="Normal 969" xfId="3323"/>
    <cellStyle name="Normal 97" xfId="3324"/>
    <cellStyle name="Normal 97 10" xfId="3325"/>
    <cellStyle name="Normal 97 11" xfId="3326"/>
    <cellStyle name="Normal 97 12" xfId="3327"/>
    <cellStyle name="Normal 97 13" xfId="3328"/>
    <cellStyle name="Normal 97 14" xfId="3329"/>
    <cellStyle name="Normal 97 15" xfId="3330"/>
    <cellStyle name="Normal 97 16" xfId="3331"/>
    <cellStyle name="Normal 97 17" xfId="3332"/>
    <cellStyle name="Normal 97 18" xfId="3333"/>
    <cellStyle name="Normal 97 19" xfId="3334"/>
    <cellStyle name="Normal 97 2" xfId="3335"/>
    <cellStyle name="Normal 97 20" xfId="3336"/>
    <cellStyle name="Normal 97 21" xfId="3337"/>
    <cellStyle name="Normal 97 22" xfId="3338"/>
    <cellStyle name="Normal 97 23" xfId="3339"/>
    <cellStyle name="Normal 97 24" xfId="3340"/>
    <cellStyle name="Normal 97 25" xfId="3341"/>
    <cellStyle name="Normal 97 26" xfId="3342"/>
    <cellStyle name="Normal 97 27" xfId="3343"/>
    <cellStyle name="Normal 97 28" xfId="3344"/>
    <cellStyle name="Normal 97 29" xfId="3345"/>
    <cellStyle name="Normal 97 3" xfId="3346"/>
    <cellStyle name="Normal 97 30" xfId="3347"/>
    <cellStyle name="Normal 97 4" xfId="3348"/>
    <cellStyle name="Normal 97 5" xfId="3349"/>
    <cellStyle name="Normal 97 6" xfId="3350"/>
    <cellStyle name="Normal 97 7" xfId="3351"/>
    <cellStyle name="Normal 97 8" xfId="3352"/>
    <cellStyle name="Normal 97 9" xfId="3353"/>
    <cellStyle name="Normal 970" xfId="3354"/>
    <cellStyle name="Normal 971" xfId="3355"/>
    <cellStyle name="Normal 972" xfId="3356"/>
    <cellStyle name="Normal 973" xfId="3357"/>
    <cellStyle name="Normal 974" xfId="3358"/>
    <cellStyle name="Normal 975" xfId="3359"/>
    <cellStyle name="Normal 976" xfId="3360"/>
    <cellStyle name="Normal 977" xfId="3361"/>
    <cellStyle name="Normal 978" xfId="3362"/>
    <cellStyle name="Normal 979" xfId="3363"/>
    <cellStyle name="Normal 98" xfId="3364"/>
    <cellStyle name="Normal 98 10" xfId="3365"/>
    <cellStyle name="Normal 98 11" xfId="3366"/>
    <cellStyle name="Normal 98 12" xfId="3367"/>
    <cellStyle name="Normal 98 13" xfId="3368"/>
    <cellStyle name="Normal 98 14" xfId="3369"/>
    <cellStyle name="Normal 98 15" xfId="3370"/>
    <cellStyle name="Normal 98 16" xfId="3371"/>
    <cellStyle name="Normal 98 17" xfId="3372"/>
    <cellStyle name="Normal 98 18" xfId="3373"/>
    <cellStyle name="Normal 98 19" xfId="3374"/>
    <cellStyle name="Normal 98 2" xfId="3375"/>
    <cellStyle name="Normal 98 20" xfId="3376"/>
    <cellStyle name="Normal 98 21" xfId="3377"/>
    <cellStyle name="Normal 98 22" xfId="3378"/>
    <cellStyle name="Normal 98 23" xfId="3379"/>
    <cellStyle name="Normal 98 24" xfId="3380"/>
    <cellStyle name="Normal 98 25" xfId="3381"/>
    <cellStyle name="Normal 98 26" xfId="3382"/>
    <cellStyle name="Normal 98 27" xfId="3383"/>
    <cellStyle name="Normal 98 28" xfId="3384"/>
    <cellStyle name="Normal 98 29" xfId="3385"/>
    <cellStyle name="Normal 98 3" xfId="3386"/>
    <cellStyle name="Normal 98 30" xfId="3387"/>
    <cellStyle name="Normal 98 4" xfId="3388"/>
    <cellStyle name="Normal 98 5" xfId="3389"/>
    <cellStyle name="Normal 98 6" xfId="3390"/>
    <cellStyle name="Normal 98 7" xfId="3391"/>
    <cellStyle name="Normal 98 8" xfId="3392"/>
    <cellStyle name="Normal 98 9" xfId="3393"/>
    <cellStyle name="Normal 980" xfId="3394"/>
    <cellStyle name="Normal 981" xfId="3395"/>
    <cellStyle name="Normal 982" xfId="3396"/>
    <cellStyle name="Normal 983" xfId="3397"/>
    <cellStyle name="Normal 984" xfId="3398"/>
    <cellStyle name="Normal 985" xfId="3399"/>
    <cellStyle name="Normal 986" xfId="3400"/>
    <cellStyle name="Normal 987" xfId="3401"/>
    <cellStyle name="Normal 988" xfId="3402"/>
    <cellStyle name="Normal 989" xfId="3403"/>
    <cellStyle name="Normal 99" xfId="3404"/>
    <cellStyle name="Normal 99 10" xfId="3405"/>
    <cellStyle name="Normal 99 11" xfId="3406"/>
    <cellStyle name="Normal 99 12" xfId="3407"/>
    <cellStyle name="Normal 99 13" xfId="3408"/>
    <cellStyle name="Normal 99 14" xfId="3409"/>
    <cellStyle name="Normal 99 15" xfId="3410"/>
    <cellStyle name="Normal 99 16" xfId="3411"/>
    <cellStyle name="Normal 99 17" xfId="3412"/>
    <cellStyle name="Normal 99 18" xfId="3413"/>
    <cellStyle name="Normal 99 19" xfId="3414"/>
    <cellStyle name="Normal 99 2" xfId="3415"/>
    <cellStyle name="Normal 99 20" xfId="3416"/>
    <cellStyle name="Normal 99 21" xfId="3417"/>
    <cellStyle name="Normal 99 22" xfId="3418"/>
    <cellStyle name="Normal 99 23" xfId="3419"/>
    <cellStyle name="Normal 99 24" xfId="3420"/>
    <cellStyle name="Normal 99 25" xfId="3421"/>
    <cellStyle name="Normal 99 26" xfId="3422"/>
    <cellStyle name="Normal 99 27" xfId="3423"/>
    <cellStyle name="Normal 99 28" xfId="3424"/>
    <cellStyle name="Normal 99 29" xfId="3425"/>
    <cellStyle name="Normal 99 3" xfId="3426"/>
    <cellStyle name="Normal 99 30" xfId="3427"/>
    <cellStyle name="Normal 99 4" xfId="3428"/>
    <cellStyle name="Normal 99 5" xfId="3429"/>
    <cellStyle name="Normal 99 6" xfId="3430"/>
    <cellStyle name="Normal 99 7" xfId="3431"/>
    <cellStyle name="Normal 99 8" xfId="3432"/>
    <cellStyle name="Normal 99 9" xfId="3433"/>
    <cellStyle name="Normal 990" xfId="3434"/>
    <cellStyle name="Normal 991" xfId="3435"/>
    <cellStyle name="Normal 992" xfId="3436"/>
    <cellStyle name="Normal 993" xfId="3437"/>
    <cellStyle name="Normal 994" xfId="3438"/>
    <cellStyle name="Normal 995" xfId="3439"/>
    <cellStyle name="Normal 996" xfId="3440"/>
    <cellStyle name="Normal 997" xfId="3441"/>
    <cellStyle name="Normal 998" xfId="3442"/>
    <cellStyle name="Normal 999" xfId="3443"/>
    <cellStyle name="Note 2" xfId="3444"/>
    <cellStyle name="Note 2 10" xfId="3445"/>
    <cellStyle name="Note 2 11" xfId="3446"/>
    <cellStyle name="Note 2 12" xfId="3447"/>
    <cellStyle name="Note 2 13" xfId="3448"/>
    <cellStyle name="Note 2 14" xfId="3449"/>
    <cellStyle name="Note 2 15" xfId="3450"/>
    <cellStyle name="Note 2 16" xfId="3451"/>
    <cellStyle name="Note 2 17" xfId="3452"/>
    <cellStyle name="Note 2 18" xfId="3453"/>
    <cellStyle name="Note 2 19" xfId="3454"/>
    <cellStyle name="Note 2 2" xfId="3455"/>
    <cellStyle name="Note 2 2 2" xfId="3456"/>
    <cellStyle name="Note 2 2 3" xfId="3457"/>
    <cellStyle name="Note 2 20" xfId="3458"/>
    <cellStyle name="Note 2 21" xfId="3459"/>
    <cellStyle name="Note 2 22" xfId="3460"/>
    <cellStyle name="Note 2 23" xfId="3461"/>
    <cellStyle name="Note 2 24" xfId="3462"/>
    <cellStyle name="Note 2 25" xfId="3463"/>
    <cellStyle name="Note 2 26" xfId="3464"/>
    <cellStyle name="Note 2 27" xfId="3465"/>
    <cellStyle name="Note 2 28" xfId="3466"/>
    <cellStyle name="Note 2 29" xfId="3467"/>
    <cellStyle name="Note 2 3" xfId="3468"/>
    <cellStyle name="Note 2 30" xfId="3469"/>
    <cellStyle name="Note 2 31" xfId="3470"/>
    <cellStyle name="Note 2 4" xfId="3471"/>
    <cellStyle name="Note 2 5" xfId="3472"/>
    <cellStyle name="Note 2 6" xfId="3473"/>
    <cellStyle name="Note 2 7" xfId="3474"/>
    <cellStyle name="Note 2 8" xfId="3475"/>
    <cellStyle name="Note 2 9" xfId="3476"/>
    <cellStyle name="Note 3" xfId="3477"/>
    <cellStyle name="Note 3 2" xfId="3478"/>
    <cellStyle name="Note 4" xfId="3479"/>
    <cellStyle name="Note 4 2" xfId="3480"/>
    <cellStyle name="Note 5" xfId="3481"/>
    <cellStyle name="Note 6" xfId="3482"/>
    <cellStyle name="Note 7" xfId="3483"/>
    <cellStyle name="Note 8" xfId="3484"/>
    <cellStyle name="Note 9" xfId="3485"/>
    <cellStyle name="Output 2" xfId="3486"/>
    <cellStyle name="Output 2 2" xfId="3487"/>
    <cellStyle name="Output 3" xfId="3488"/>
    <cellStyle name="Output 4" xfId="3489"/>
    <cellStyle name="Output 5" xfId="3490"/>
    <cellStyle name="Output 6" xfId="3491"/>
    <cellStyle name="Output 7" xfId="3492"/>
    <cellStyle name="Output 8" xfId="3493"/>
    <cellStyle name="Output 9" xfId="3494"/>
    <cellStyle name="Percent 2" xfId="3495"/>
    <cellStyle name="Percent 2 2" xfId="3496"/>
    <cellStyle name="Percent 2 2 2" xfId="3497"/>
    <cellStyle name="Percent 2 2 3" xfId="3498"/>
    <cellStyle name="Percent 2 3" xfId="3499"/>
    <cellStyle name="Percent 2 4" xfId="3500"/>
    <cellStyle name="Percent 2 5" xfId="3501"/>
    <cellStyle name="Percent 3" xfId="3502"/>
    <cellStyle name="Percent 4" xfId="3503"/>
    <cellStyle name="Percent 4 2" xfId="3504"/>
    <cellStyle name="Percent 5" xfId="3505"/>
    <cellStyle name="Percent 5 2" xfId="3506"/>
    <cellStyle name="Percent 6" xfId="3507"/>
    <cellStyle name="Percent 7" xfId="3508"/>
    <cellStyle name="s44" xfId="3509"/>
    <cellStyle name="s48" xfId="3510"/>
    <cellStyle name="s73" xfId="3511"/>
    <cellStyle name="s80" xfId="3512"/>
    <cellStyle name="s85" xfId="3513"/>
    <cellStyle name="s94" xfId="3514"/>
    <cellStyle name="s95" xfId="3515"/>
    <cellStyle name="Title 2" xfId="3516"/>
    <cellStyle name="Title 2 2" xfId="3517"/>
    <cellStyle name="Title 3" xfId="3518"/>
    <cellStyle name="Title 4" xfId="3519"/>
    <cellStyle name="Title 5" xfId="3520"/>
    <cellStyle name="Title 6" xfId="3521"/>
    <cellStyle name="Title 7" xfId="3522"/>
    <cellStyle name="Title 8" xfId="3523"/>
    <cellStyle name="Title 9" xfId="3524"/>
    <cellStyle name="Total 2" xfId="3525"/>
    <cellStyle name="Total 2 2" xfId="3526"/>
    <cellStyle name="Total 3" xfId="3527"/>
    <cellStyle name="Total 4" xfId="3528"/>
    <cellStyle name="Total 5" xfId="3529"/>
    <cellStyle name="Total 6" xfId="3530"/>
    <cellStyle name="Total 7" xfId="3531"/>
    <cellStyle name="Total 8" xfId="3532"/>
    <cellStyle name="Total 9" xfId="3533"/>
    <cellStyle name="Untitled1" xfId="3534"/>
    <cellStyle name="Warning Text 2" xfId="3535"/>
    <cellStyle name="Warning Text 2 2" xfId="3536"/>
    <cellStyle name="Warning Text 3" xfId="3537"/>
    <cellStyle name="Warning Text 4" xfId="3538"/>
    <cellStyle name="Warning Text 5" xfId="3539"/>
    <cellStyle name="Warning Text 6" xfId="3540"/>
    <cellStyle name="Warning Text 7" xfId="3541"/>
    <cellStyle name="Warning Text 8" xfId="3542"/>
    <cellStyle name="Warning Text 9" xfId="35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NGA-re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jclrfps001.cenbank.net\Research%20and%20Statistics%20Dept\BACKUP\0FFICE%20ASSIGNMENTS\ESIO%20%20INPUT%20FOR%20ANNUAL%20REPORT\2007%20ESIO%20INPUT%20FOR%20ANNUAL%20REPORT\ESIO%20INPUT%20FOR%202007%20ANNUAL%20REPOR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SR_Figur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Lamby\Nigeria\Statistics\Imf\00NGRED_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iroma19831\AppData\Local\Microsoft\Windows\Temporary%20Internet%20Files\Content.Outlook\91ZKBVNE\Copy%20of%20Capital%20Outflow%20INFLOW%20CCI%20UTILIZATION%20FOR%202011%20TO%20201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STA-ins\NGCP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BSO\FINA\Documents%20and%20Settings\benobi18332.CENBANK\Local%20Settings\Temporary%20Internet%20Files\OLK61\Back=up\CONS%2006-07\NOV%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My%20Documents\EWSDATA\NGA\NGA_RE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BSO\MBSO_General\DMBs%20Activities\2016\TABLES\FINA_TABLES_AUG_16_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IMF\Nigeria\Statistics\Bloomberg_Nigeria_D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SYC\Current\Scmon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babandu\AR-2008\BACKUP\0FFICE%20ASSIGNMENTS\ESIO%20%20INPUT%20FOR%20ANNUAL%20REPORT\2007%20ESIO%20INPUT%20FOR%20ANNUAL%20REPORT\ESIO%20INPUT%20FOR%202007%20ANNUAL%20REPO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GRealModule"/>
      <sheetName val="Readme"/>
      <sheetName val="TOC"/>
      <sheetName val="In"/>
      <sheetName val="Out"/>
      <sheetName val="Weta"/>
      <sheetName val="Source_sect"/>
      <sheetName val="Source_exp"/>
      <sheetName val="SEI"/>
      <sheetName val="SEI-PIN SR"/>
      <sheetName val="SavInv"/>
      <sheetName val="Work_sect"/>
      <sheetName val="Work_exp"/>
      <sheetName val="Work_exp_muddlethrough"/>
      <sheetName val="SavInv-muddlethrough"/>
      <sheetName val="Work_sect_muddlethrugh"/>
      <sheetName val="SEI-muddlethrugh"/>
      <sheetName val="SEI-WB-Annual meetings"/>
      <sheetName val="SEI-WB-Annual meetings-hard"/>
      <sheetName val="Table 1"/>
      <sheetName val="Table 2"/>
      <sheetName val="Table 3"/>
      <sheetName val="Table 4"/>
      <sheetName val="Table 5"/>
      <sheetName val="charts"/>
      <sheetName val="chart data"/>
      <sheetName val="RED1"/>
      <sheetName val="RED2"/>
      <sheetName val="RED3"/>
      <sheetName val="RED4"/>
      <sheetName val="RED6"/>
      <sheetName val="RED7"/>
      <sheetName val="NGA-rea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55">
          <cell r="B55" t="str">
            <v xml:space="preserve"> Implicit Price Deflators (1984 = 100)</v>
          </cell>
        </row>
        <row r="66">
          <cell r="B66" t="str">
            <v>Price Deflators rebased to 1990 = 100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  <sheetName val="Table 1"/>
      <sheetName val="Table 2"/>
      <sheetName val="Table 3"/>
      <sheetName val="Table 4"/>
      <sheetName val="Table 5"/>
      <sheetName val="Table 6"/>
      <sheetName val="REER &amp; NEER"/>
      <sheetName val="Quarterly Average"/>
      <sheetName val="DD &amp; SS of FOR( 2009&amp; May 201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Monthly data"/>
      <sheetName val="Sheet1"/>
      <sheetName val="NIBOR (monthly avrg.)"/>
      <sheetName val="Ex. rates"/>
      <sheetName val="EER"/>
      <sheetName val="SR_FIG1"/>
      <sheetName val="SR_FIG2"/>
      <sheetName val="SR_FIG4"/>
      <sheetName val="SR_FIG3"/>
      <sheetName val="SR_FIG4 (2)"/>
      <sheetName val="SR_FIG3v2"/>
    </sheetNames>
    <sheetDataSet>
      <sheetData sheetId="0" refreshError="1">
        <row r="1">
          <cell r="D1">
            <v>1997</v>
          </cell>
          <cell r="E1">
            <v>1998</v>
          </cell>
          <cell r="F1">
            <v>1999</v>
          </cell>
          <cell r="G1">
            <v>2000</v>
          </cell>
          <cell r="H1">
            <v>2001</v>
          </cell>
          <cell r="I1">
            <v>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"/>
      <sheetName val="BASIC"/>
      <sheetName val="1"/>
      <sheetName val="2"/>
      <sheetName val="3"/>
      <sheetName val="4"/>
      <sheetName val="5"/>
      <sheetName val="8"/>
      <sheetName val="9"/>
      <sheetName val="10"/>
      <sheetName val="F12"/>
      <sheetName val="F13"/>
      <sheetName val="F14"/>
      <sheetName val="F15"/>
      <sheetName val="F16"/>
      <sheetName val="F17"/>
      <sheetName val="F18"/>
      <sheetName val="F19"/>
      <sheetName val="F20"/>
      <sheetName val="F21"/>
      <sheetName val="23"/>
      <sheetName val="24"/>
      <sheetName val="25"/>
      <sheetName val="26"/>
      <sheetName val="30"/>
      <sheetName val="31"/>
      <sheetName val="32"/>
      <sheetName val="DOTX"/>
      <sheetName val="DOTM"/>
      <sheetName val="Debt"/>
      <sheetName val="IFEM"/>
      <sheetName val="40"/>
      <sheetName val="33"/>
      <sheetName val="34"/>
      <sheetName val="35"/>
      <sheetName val="36"/>
      <sheetName val="37"/>
      <sheetName val="39"/>
      <sheetName val="6"/>
      <sheetName val="7"/>
      <sheetName val="11"/>
      <sheetName val="12"/>
      <sheetName val="13"/>
      <sheetName val="14"/>
      <sheetName val="15"/>
      <sheetName val="17"/>
      <sheetName val="18"/>
      <sheetName val="19"/>
      <sheetName val="20"/>
      <sheetName val="21"/>
      <sheetName val="22"/>
      <sheetName val="F22"/>
      <sheetName val="27"/>
      <sheetName val="28"/>
      <sheetName val="PRINTRED28"/>
      <sheetName val="29"/>
      <sheetName val="Dialog1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CAPT-OUTFLOW 2011 (2)"/>
      <sheetName val="CAPT-OUTFLOW(2012)"/>
      <sheetName val="CAP-OTFLOW  (JAN-MAY, 2013)"/>
      <sheetName val="CCI BY INVESTMENT JAN TO JUN13,"/>
      <sheetName val="CCI BY INVESTMENT TYPE(2012)"/>
      <sheetName val="CCI BY INVEST 2011"/>
      <sheetName val="CCI BY COUNTRY 2013"/>
      <sheetName val="CCI BY COUNTRY 2011"/>
      <sheetName val="CCI BY COUNTRY 2012"/>
      <sheetName val="UTILIZATION NON-VALID 2011"/>
      <sheetName val="UTILIZATION VALID 2011"/>
      <sheetName val="UTILIZATION VALID 2012"/>
      <sheetName val="UTILIZATION NON-VALID 2012"/>
      <sheetName val="UTILIZATION NON-VALID 2013"/>
      <sheetName val="UTILIZATION VALID 2013"/>
      <sheetName val="INFLOW 2011"/>
      <sheetName val="INFLOW 2012"/>
      <sheetName val="INFLOW 2013"/>
    </sheetNames>
    <sheetDataSet>
      <sheetData sheetId="0">
        <row r="45">
          <cell r="A45" t="str">
            <v>Recover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</sheetNames>
    <sheetDataSet>
      <sheetData sheetId="0"/>
      <sheetData sheetId="1"/>
      <sheetData sheetId="2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S8">
            <v>2005</v>
          </cell>
          <cell r="T8">
            <v>2006</v>
          </cell>
          <cell r="U8">
            <v>2007</v>
          </cell>
          <cell r="V8">
            <v>2008</v>
          </cell>
          <cell r="W8">
            <v>2009</v>
          </cell>
          <cell r="X8">
            <v>2010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-0.87403961548090103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-1.0363676562523754</v>
          </cell>
          <cell r="E15">
            <v>2.8075685004439848</v>
          </cell>
          <cell r="F15">
            <v>13.323926327140109</v>
          </cell>
          <cell r="G15">
            <v>-10.773805338466815</v>
          </cell>
          <cell r="H15">
            <v>-10.243179260469955</v>
          </cell>
          <cell r="I15">
            <v>0.24462151645643904</v>
          </cell>
          <cell r="J15">
            <v>-4.2583202355335272</v>
          </cell>
          <cell r="K15">
            <v>-5.0744817546944336</v>
          </cell>
          <cell r="L15">
            <v>-2.3187855526297723</v>
          </cell>
          <cell r="M15">
            <v>1.2875301855051258E-2</v>
          </cell>
          <cell r="S15">
            <v>1.9200409814348731</v>
          </cell>
          <cell r="T15">
            <v>0.16753790077998643</v>
          </cell>
          <cell r="U15">
            <v>9.4499384401166564E-3</v>
          </cell>
          <cell r="V15">
            <v>0.10465756754746824</v>
          </cell>
          <cell r="W15">
            <v>0.10680127805960071</v>
          </cell>
          <cell r="X15">
            <v>-2.4416557020439877E-2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0.87403961548090103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-0.36878185578991385</v>
          </cell>
          <cell r="E23">
            <v>1.4452062029446167</v>
          </cell>
          <cell r="F23">
            <v>20.636680686643423</v>
          </cell>
          <cell r="G23">
            <v>-4.1688873447503383</v>
          </cell>
          <cell r="H23">
            <v>-5.3866754687948388</v>
          </cell>
          <cell r="I23">
            <v>1.139330997755001</v>
          </cell>
          <cell r="J23">
            <v>-2.2392432950099699</v>
          </cell>
          <cell r="K23">
            <v>-4.0435526329138138</v>
          </cell>
          <cell r="L23">
            <v>0.1009459430212627</v>
          </cell>
          <cell r="M23">
            <v>0.9065591336280332</v>
          </cell>
          <cell r="S23">
            <v>3.1319378645399336</v>
          </cell>
          <cell r="T23">
            <v>0.87556040708079963</v>
          </cell>
          <cell r="U23">
            <v>0.84420117346684498</v>
          </cell>
          <cell r="V23">
            <v>0.93245979838045456</v>
          </cell>
          <cell r="W23">
            <v>0.85686691709682372</v>
          </cell>
          <cell r="X23">
            <v>0.77293166782795342</v>
          </cell>
          <cell r="Y23">
            <v>0.73769484937325969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-2.5291784802661517</v>
          </cell>
          <cell r="E27">
            <v>2.127136675498743E-2</v>
          </cell>
          <cell r="F27">
            <v>12.828985196037067</v>
          </cell>
          <cell r="G27">
            <v>-5.5723640315200216</v>
          </cell>
          <cell r="H27">
            <v>-5.7012385081348631</v>
          </cell>
          <cell r="I27">
            <v>1.5234588025312032E-2</v>
          </cell>
          <cell r="J27">
            <v>-3.6922745264207224</v>
          </cell>
          <cell r="K27">
            <v>-4.3648283239657584</v>
          </cell>
          <cell r="L27">
            <v>-2.0245156939630964</v>
          </cell>
          <cell r="M27">
            <v>-0.48462285661625465</v>
          </cell>
          <cell r="S27">
            <v>1.8489644317974299</v>
          </cell>
          <cell r="T27">
            <v>-0.34175881872965946</v>
          </cell>
          <cell r="U27">
            <v>-0.42190565135419711</v>
          </cell>
          <cell r="V27">
            <v>-0.41862804769645795</v>
          </cell>
          <cell r="W27">
            <v>-0.44342665641359336</v>
          </cell>
          <cell r="X27">
            <v>-0.45869809736147743</v>
          </cell>
          <cell r="Y27">
            <v>-0.43778672543171748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2.3579822904544034</v>
          </cell>
          <cell r="E28">
            <v>-1.67525070108384</v>
          </cell>
          <cell r="F28">
            <v>11.850397734547697</v>
          </cell>
          <cell r="G28">
            <v>1.4588315648303549</v>
          </cell>
          <cell r="H28">
            <v>-0.88409006615602337</v>
          </cell>
          <cell r="I28">
            <v>0.61850577032628873</v>
          </cell>
          <cell r="J28">
            <v>1.8011793181357332</v>
          </cell>
          <cell r="K28">
            <v>-3.4809821662596487</v>
          </cell>
          <cell r="L28">
            <v>0.31573433477398805</v>
          </cell>
          <cell r="M28">
            <v>0.11923002937093863</v>
          </cell>
          <cell r="S28">
            <v>0.82702769819005439</v>
          </cell>
          <cell r="T28">
            <v>-0.28754878575663723</v>
          </cell>
          <cell r="U28">
            <v>-0.19448733258153783</v>
          </cell>
          <cell r="V28">
            <v>-0.16886394314725639</v>
          </cell>
          <cell r="W28">
            <v>-0.2733020884553895</v>
          </cell>
          <cell r="X28">
            <v>-1.2847769667531859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26.829121425710696</v>
          </cell>
          <cell r="U52">
            <v>24.465511452504519</v>
          </cell>
          <cell r="V52">
            <v>22.096976641999596</v>
          </cell>
          <cell r="W52">
            <v>19.598552866887015</v>
          </cell>
          <cell r="X52">
            <v>16.11204591087651</v>
          </cell>
          <cell r="AA52">
            <v>-2.5009960002421492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-0.87403961548090103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-0.87403961548090103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29.70495068237398</v>
          </cell>
          <cell r="U58">
            <v>29.89291328310183</v>
          </cell>
          <cell r="V58">
            <v>29.859133545512876</v>
          </cell>
          <cell r="W58">
            <v>29.721557518217566</v>
          </cell>
          <cell r="X58">
            <v>28.439385204049614</v>
          </cell>
          <cell r="AA58">
            <v>-0.84629113260354516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34.462546915320878</v>
          </cell>
          <cell r="V59">
            <v>34.220760665535913</v>
          </cell>
          <cell r="W59">
            <v>33.837001556731181</v>
          </cell>
          <cell r="X59">
            <v>32.089193071931241</v>
          </cell>
          <cell r="AA59">
            <v>-1.0687904914107338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36.799868785785165</v>
          </cell>
          <cell r="U60">
            <v>46.120544692763907</v>
          </cell>
          <cell r="V60">
            <v>45.501567125655136</v>
          </cell>
          <cell r="W60">
            <v>44.656576952873891</v>
          </cell>
          <cell r="X60">
            <v>41.978512195684587</v>
          </cell>
          <cell r="AA60">
            <v>-1.482291751928845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38.098477745884622</v>
          </cell>
          <cell r="V61">
            <v>38.32900903911829</v>
          </cell>
          <cell r="W61">
            <v>38.442697684406475</v>
          </cell>
          <cell r="X61">
            <v>37.39525402354576</v>
          </cell>
          <cell r="AA61">
            <v>-0.60524478004672666</v>
          </cell>
        </row>
        <row r="62">
          <cell r="B62" t="str">
            <v>B5. Combination of B1-B4 using one standard deviation shocks</v>
          </cell>
          <cell r="S62">
            <v>29.253363303090886</v>
          </cell>
          <cell r="T62">
            <v>35.809844075229918</v>
          </cell>
          <cell r="U62">
            <v>43.414313586114815</v>
          </cell>
          <cell r="V62">
            <v>43.466712158062009</v>
          </cell>
          <cell r="W62">
            <v>43.374092436592917</v>
          </cell>
          <cell r="X62">
            <v>41.729527887364398</v>
          </cell>
          <cell r="AA62">
            <v>-1.0535507054529378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40.561433172933505</v>
          </cell>
          <cell r="U63">
            <v>39.974736519214531</v>
          </cell>
          <cell r="V63">
            <v>39.543951900023217</v>
          </cell>
          <cell r="W63">
            <v>38.930531279665985</v>
          </cell>
          <cell r="X63">
            <v>36.724989019945198</v>
          </cell>
          <cell r="AA63">
            <v>-1.2750031930061665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non-debt inflows in percent of GDP) remain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</sheetNames>
    <sheetDataSet>
      <sheetData sheetId="0" refreshError="1">
        <row r="203">
          <cell r="B203">
            <v>1987</v>
          </cell>
          <cell r="K203">
            <v>0.55710306406684396</v>
          </cell>
          <cell r="O203">
            <v>15.680410168767377</v>
          </cell>
        </row>
        <row r="204">
          <cell r="K204">
            <v>-0.14773776546630479</v>
          </cell>
          <cell r="O204">
            <v>13.069845253032231</v>
          </cell>
        </row>
        <row r="205">
          <cell r="K205">
            <v>0.25892361753281357</v>
          </cell>
          <cell r="O205">
            <v>14.560439560439576</v>
          </cell>
        </row>
        <row r="206">
          <cell r="K206">
            <v>0.14757424829365817</v>
          </cell>
          <cell r="O206">
            <v>14.006719865602669</v>
          </cell>
        </row>
        <row r="207">
          <cell r="K207">
            <v>1.1235955056179803</v>
          </cell>
          <cell r="O207">
            <v>10.307414104882451</v>
          </cell>
        </row>
        <row r="208">
          <cell r="K208">
            <v>0.60109289617484851</v>
          </cell>
          <cell r="O208">
            <v>9.0209238057638697</v>
          </cell>
        </row>
        <row r="209">
          <cell r="K209">
            <v>1.9373528879232493</v>
          </cell>
          <cell r="O209">
            <v>7.5248281130633643</v>
          </cell>
        </row>
        <row r="210">
          <cell r="K210">
            <v>0.74600355239786698</v>
          </cell>
          <cell r="O210">
            <v>5.1538746755653841</v>
          </cell>
        </row>
        <row r="211">
          <cell r="K211">
            <v>1.6748942172073233</v>
          </cell>
          <cell r="O211">
            <v>6.4022140221401402</v>
          </cell>
        </row>
        <row r="212">
          <cell r="K212">
            <v>1.0750823651811903</v>
          </cell>
          <cell r="O212">
            <v>8.9940164547493531</v>
          </cell>
        </row>
        <row r="213">
          <cell r="K213">
            <v>1.2523588951792952</v>
          </cell>
          <cell r="O213">
            <v>9.84552391587561</v>
          </cell>
        </row>
        <row r="214">
          <cell r="K214">
            <v>0.10166045408335211</v>
          </cell>
          <cell r="O214">
            <v>9.7121634168986901</v>
          </cell>
        </row>
        <row r="215">
          <cell r="B215">
            <v>1988</v>
          </cell>
          <cell r="K215">
            <v>3.4867975626269532</v>
          </cell>
          <cell r="O215">
            <v>12.908587257617654</v>
          </cell>
        </row>
        <row r="216">
          <cell r="K216">
            <v>6.2031356509884228</v>
          </cell>
          <cell r="O216">
            <v>20.089878189410548</v>
          </cell>
        </row>
        <row r="217">
          <cell r="K217">
            <v>2.9525032092426073</v>
          </cell>
          <cell r="O217">
            <v>23.316240825178426</v>
          </cell>
        </row>
        <row r="218">
          <cell r="K218">
            <v>7.2942643391521234</v>
          </cell>
          <cell r="O218">
            <v>32.116283791393684</v>
          </cell>
        </row>
        <row r="219">
          <cell r="K219">
            <v>4.9970947123765264</v>
          </cell>
          <cell r="O219">
            <v>37.176945627111515</v>
          </cell>
        </row>
        <row r="220">
          <cell r="K220">
            <v>2.6009961261759917</v>
          </cell>
          <cell r="O220">
            <v>39.903959904426436</v>
          </cell>
        </row>
        <row r="221">
          <cell r="K221">
            <v>4.6925566343041902</v>
          </cell>
          <cell r="O221">
            <v>43.685340365482858</v>
          </cell>
        </row>
        <row r="222">
          <cell r="K222">
            <v>1.2879958784131951</v>
          </cell>
          <cell r="O222">
            <v>44.458337299286676</v>
          </cell>
        </row>
        <row r="223">
          <cell r="K223">
            <v>0.55951169888097674</v>
          </cell>
          <cell r="O223">
            <v>42.87361665324498</v>
          </cell>
        </row>
        <row r="224">
          <cell r="K224">
            <v>-2.9337379868487501</v>
          </cell>
          <cell r="O224">
            <v>37.206990925072844</v>
          </cell>
        </row>
        <row r="225">
          <cell r="K225">
            <v>2.3970818134444905</v>
          </cell>
          <cell r="O225">
            <v>38.758204040223454</v>
          </cell>
        </row>
        <row r="226">
          <cell r="K226">
            <v>0.25445292620864812</v>
          </cell>
          <cell r="O226">
            <v>38.970000816888287</v>
          </cell>
        </row>
        <row r="227">
          <cell r="B227">
            <v>1989</v>
          </cell>
          <cell r="K227">
            <v>11.827411167512691</v>
          </cell>
          <cell r="O227">
            <v>50.170415814587614</v>
          </cell>
        </row>
        <row r="228">
          <cell r="K228">
            <v>5.7648660916931327</v>
          </cell>
          <cell r="O228">
            <v>49.550706033376102</v>
          </cell>
        </row>
        <row r="229">
          <cell r="K229">
            <v>7.8969957081545195</v>
          </cell>
          <cell r="O229">
            <v>56.733167082294258</v>
          </cell>
        </row>
        <row r="230">
          <cell r="K230">
            <v>7.6372315035799554</v>
          </cell>
          <cell r="O230">
            <v>57.234166182452071</v>
          </cell>
        </row>
        <row r="231">
          <cell r="K231">
            <v>3.9911308203991025</v>
          </cell>
          <cell r="O231">
            <v>55.727725511898171</v>
          </cell>
        </row>
        <row r="232">
          <cell r="K232">
            <v>5.6503198294243218</v>
          </cell>
          <cell r="O232">
            <v>60.355987055016193</v>
          </cell>
        </row>
        <row r="233">
          <cell r="K233">
            <v>-2.4217961654893982</v>
          </cell>
          <cell r="O233">
            <v>49.459041731066478</v>
          </cell>
        </row>
        <row r="234">
          <cell r="K234">
            <v>-0.79283005860049105</v>
          </cell>
          <cell r="O234">
            <v>46.388606307222787</v>
          </cell>
        </row>
        <row r="235">
          <cell r="K235">
            <v>-0.41695621959694229</v>
          </cell>
          <cell r="O235">
            <v>44.967121901871529</v>
          </cell>
        </row>
        <row r="236">
          <cell r="K236">
            <v>-0.5233775296580645</v>
          </cell>
          <cell r="O236">
            <v>48.56696195935384</v>
          </cell>
        </row>
        <row r="237">
          <cell r="K237">
            <v>-0.42090494563312708</v>
          </cell>
          <cell r="O237">
            <v>44.47837150127225</v>
          </cell>
        </row>
        <row r="238">
          <cell r="K238">
            <v>0.3874603733709181</v>
          </cell>
          <cell r="O238">
            <v>44.670050761421322</v>
          </cell>
        </row>
        <row r="239">
          <cell r="B239" t="str">
            <v>1990</v>
          </cell>
          <cell r="K239">
            <v>-1.0175438596491171</v>
          </cell>
          <cell r="O239">
            <v>28.052655469813903</v>
          </cell>
        </row>
        <row r="240">
          <cell r="K240">
            <v>1.0280042538106882</v>
          </cell>
          <cell r="O240">
            <v>22.317596566523612</v>
          </cell>
        </row>
        <row r="241">
          <cell r="K241">
            <v>0.59649122807017285</v>
          </cell>
          <cell r="O241">
            <v>14.041368337311045</v>
          </cell>
        </row>
        <row r="242">
          <cell r="K242">
            <v>1.6393442622950838</v>
          </cell>
          <cell r="O242">
            <v>7.6866223207686435</v>
          </cell>
        </row>
        <row r="243">
          <cell r="K243">
            <v>1.7158544955387711</v>
          </cell>
          <cell r="O243">
            <v>5.3304904051172608</v>
          </cell>
        </row>
        <row r="244">
          <cell r="B244" t="str">
            <v xml:space="preserve"> </v>
          </cell>
          <cell r="K244">
            <v>0.57354925775980892</v>
          </cell>
          <cell r="O244">
            <v>0.26908846283215659</v>
          </cell>
        </row>
        <row r="245">
          <cell r="K245">
            <v>0.63737001006372029</v>
          </cell>
          <cell r="O245">
            <v>3.4126163391933639</v>
          </cell>
        </row>
        <row r="246">
          <cell r="K246">
            <v>0.10000000000001119</v>
          </cell>
          <cell r="O246">
            <v>4.3432939541348192</v>
          </cell>
        </row>
        <row r="247">
          <cell r="K247">
            <v>-2.0313020313020402</v>
          </cell>
          <cell r="O247">
            <v>2.6517794836008246</v>
          </cell>
        </row>
        <row r="248">
          <cell r="K248">
            <v>-0.67980965329708098</v>
          </cell>
          <cell r="O248">
            <v>2.4903542616625529</v>
          </cell>
        </row>
        <row r="249">
          <cell r="K249">
            <v>-6.8446269678301697E-2</v>
          </cell>
          <cell r="O249">
            <v>2.8531172948221384</v>
          </cell>
        </row>
        <row r="250">
          <cell r="K250">
            <v>1.0616438356164437</v>
          </cell>
          <cell r="O250">
            <v>3.5438596491228047</v>
          </cell>
        </row>
        <row r="251">
          <cell r="B251" t="str">
            <v>1991</v>
          </cell>
          <cell r="K251">
            <v>-0.57607590647239526</v>
          </cell>
          <cell r="O251">
            <v>4.0056717476072201</v>
          </cell>
        </row>
        <row r="252">
          <cell r="K252">
            <v>4.1581458759373024</v>
          </cell>
          <cell r="O252">
            <v>7.2280701754386056</v>
          </cell>
        </row>
        <row r="253">
          <cell r="K253">
            <v>0.45811518324605505</v>
          </cell>
          <cell r="O253">
            <v>7.0805720265085581</v>
          </cell>
        </row>
        <row r="254">
          <cell r="K254">
            <v>3.1596091205211785</v>
          </cell>
          <cell r="O254">
            <v>8.6822237474262209</v>
          </cell>
        </row>
        <row r="255">
          <cell r="K255">
            <v>4.0101041995579401</v>
          </cell>
          <cell r="O255">
            <v>11.133603238866407</v>
          </cell>
        </row>
        <row r="256">
          <cell r="B256" t="str">
            <v xml:space="preserve"> </v>
          </cell>
          <cell r="K256">
            <v>2.0947176684881663</v>
          </cell>
          <cell r="O256">
            <v>12.814491781281445</v>
          </cell>
        </row>
        <row r="257">
          <cell r="K257">
            <v>0.71364852809989721</v>
          </cell>
          <cell r="O257">
            <v>12.9</v>
          </cell>
        </row>
        <row r="258">
          <cell r="K258">
            <v>2.0076764098021949</v>
          </cell>
          <cell r="O258">
            <v>15.051615051615052</v>
          </cell>
        </row>
        <row r="259">
          <cell r="K259">
            <v>-1.157742402315487</v>
          </cell>
          <cell r="O259">
            <v>16.077498300475867</v>
          </cell>
        </row>
        <row r="260">
          <cell r="K260">
            <v>1.0541727672035206</v>
          </cell>
          <cell r="O260">
            <v>18.104038329911031</v>
          </cell>
        </row>
        <row r="261">
          <cell r="K261">
            <v>0.89829035062298779</v>
          </cell>
          <cell r="O261">
            <v>19.246575342465743</v>
          </cell>
        </row>
        <row r="262">
          <cell r="K262">
            <v>4.2791499138426392</v>
          </cell>
          <cell r="O262">
            <v>23.043036258895278</v>
          </cell>
        </row>
        <row r="263">
          <cell r="B263" t="str">
            <v>1/92</v>
          </cell>
          <cell r="K263">
            <v>4.0484714954557965</v>
          </cell>
          <cell r="O263">
            <v>28.766189502385831</v>
          </cell>
          <cell r="S263">
            <v>15.039151157512487</v>
          </cell>
        </row>
        <row r="264">
          <cell r="K264">
            <v>2.1439915299100054</v>
          </cell>
          <cell r="O264">
            <v>26.276178010471195</v>
          </cell>
          <cell r="S264">
            <v>16.635640548316122</v>
          </cell>
        </row>
        <row r="265">
          <cell r="K265">
            <v>5.4159108577351844</v>
          </cell>
          <cell r="O265">
            <v>32.508143322475583</v>
          </cell>
          <cell r="S265">
            <v>18.770507894663059</v>
          </cell>
        </row>
        <row r="266">
          <cell r="K266">
            <v>7.4237954768928249</v>
          </cell>
          <cell r="O266">
            <v>37.985475213135466</v>
          </cell>
          <cell r="S266">
            <v>21.283764967975529</v>
          </cell>
        </row>
        <row r="267">
          <cell r="K267">
            <v>4.6681922196796233</v>
          </cell>
          <cell r="O267">
            <v>38.858530661809354</v>
          </cell>
          <cell r="S267">
            <v>23.711368653421651</v>
          </cell>
        </row>
        <row r="268">
          <cell r="B268" t="str">
            <v xml:space="preserve"> </v>
          </cell>
          <cell r="K268">
            <v>9.1604722343681786</v>
          </cell>
          <cell r="O268">
            <v>48.46862920011894</v>
          </cell>
          <cell r="S268">
            <v>26.871825678553908</v>
          </cell>
        </row>
        <row r="269">
          <cell r="B269" t="str">
            <v>7/92</v>
          </cell>
          <cell r="K269">
            <v>3.8654115762067009</v>
          </cell>
          <cell r="O269">
            <v>53.114850900501942</v>
          </cell>
          <cell r="S269">
            <v>30.406117430895186</v>
          </cell>
        </row>
        <row r="270">
          <cell r="K270">
            <v>2.4874662553027393</v>
          </cell>
          <cell r="O270">
            <v>53.835021707670052</v>
          </cell>
          <cell r="S270">
            <v>33.797816395718236</v>
          </cell>
        </row>
        <row r="271">
          <cell r="K271">
            <v>-0.48918156161806836</v>
          </cell>
          <cell r="O271">
            <v>54.875549048316245</v>
          </cell>
          <cell r="S271">
            <v>37.069647282121586</v>
          </cell>
        </row>
        <row r="272">
          <cell r="K272">
            <v>-0.43486481376441288</v>
          </cell>
          <cell r="O272">
            <v>52.59345117357288</v>
          </cell>
          <cell r="S272">
            <v>39.903283675220358</v>
          </cell>
        </row>
        <row r="273">
          <cell r="K273">
            <v>0.79756931257120023</v>
          </cell>
          <cell r="O273">
            <v>52.441125789775981</v>
          </cell>
          <cell r="S273">
            <v>42.567584881486241</v>
          </cell>
        </row>
        <row r="274">
          <cell r="K274">
            <v>1.7897513187641323</v>
          </cell>
          <cell r="O274">
            <v>48.801982924814084</v>
          </cell>
          <cell r="S274">
            <v>44.588842715023326</v>
          </cell>
        </row>
        <row r="275">
          <cell r="B275" t="str">
            <v>1993</v>
          </cell>
          <cell r="K275">
            <v>4.7936331667592258</v>
          </cell>
          <cell r="O275">
            <v>49.867654843832732</v>
          </cell>
          <cell r="S275">
            <v>46.225554267676159</v>
          </cell>
        </row>
        <row r="276">
          <cell r="K276">
            <v>5.2808194984104606</v>
          </cell>
          <cell r="O276">
            <v>54.470069966312536</v>
          </cell>
          <cell r="S276">
            <v>48.46923969820083</v>
          </cell>
        </row>
        <row r="277">
          <cell r="K277">
            <v>6.3579936252306624</v>
          </cell>
          <cell r="O277">
            <v>55.850540806293012</v>
          </cell>
          <cell r="S277">
            <v>50.335301062573798</v>
          </cell>
        </row>
        <row r="278">
          <cell r="K278">
            <v>6.7823343848580464</v>
          </cell>
          <cell r="O278">
            <v>54.919908466819223</v>
          </cell>
          <cell r="S278">
            <v>51.693339150001158</v>
          </cell>
        </row>
        <row r="279">
          <cell r="K279">
            <v>9.1875923190546605</v>
          </cell>
          <cell r="O279">
            <v>61.609094884127693</v>
          </cell>
          <cell r="S279">
            <v>53.647982512881121</v>
          </cell>
        </row>
        <row r="280">
          <cell r="B280" t="str">
            <v xml:space="preserve"> </v>
          </cell>
          <cell r="K280">
            <v>5.6006493506493449</v>
          </cell>
          <cell r="O280">
            <v>56.338874424193875</v>
          </cell>
          <cell r="S280">
            <v>54.312033230742699</v>
          </cell>
        </row>
        <row r="281">
          <cell r="B281" t="str">
            <v>7/93</v>
          </cell>
          <cell r="K281">
            <v>3.561363054060962</v>
          </cell>
          <cell r="O281">
            <v>55.881218665638244</v>
          </cell>
          <cell r="S281">
            <v>54.564667854626812</v>
          </cell>
        </row>
        <row r="282">
          <cell r="K282">
            <v>1.9544779811974333</v>
          </cell>
          <cell r="O282">
            <v>55.070555032925682</v>
          </cell>
          <cell r="S282">
            <v>54.668608595028111</v>
          </cell>
        </row>
        <row r="283">
          <cell r="K283">
            <v>1.6136859985440344</v>
          </cell>
          <cell r="O283">
            <v>58.347513707695221</v>
          </cell>
          <cell r="S283">
            <v>55.029233017924462</v>
          </cell>
        </row>
        <row r="284">
          <cell r="K284">
            <v>-0.16716417910447312</v>
          </cell>
          <cell r="O284">
            <v>58.773262438283311</v>
          </cell>
          <cell r="S284">
            <v>55.55183884335915</v>
          </cell>
        </row>
        <row r="285">
          <cell r="K285">
            <v>1.8538452338237033</v>
          </cell>
          <cell r="O285">
            <v>60.437076111529777</v>
          </cell>
          <cell r="S285">
            <v>56.21259233963012</v>
          </cell>
        </row>
        <row r="286">
          <cell r="K286">
            <v>2.3132926256458353</v>
          </cell>
          <cell r="O286">
            <v>61.262261706459384</v>
          </cell>
          <cell r="S286">
            <v>57.156543399118597</v>
          </cell>
        </row>
        <row r="287">
          <cell r="B287" t="str">
            <v>1994</v>
          </cell>
          <cell r="K287">
            <v>2.5134855962355207</v>
          </cell>
          <cell r="O287">
            <v>57.753444012716358</v>
          </cell>
          <cell r="S287">
            <v>57.677972104632921</v>
          </cell>
        </row>
        <row r="288">
          <cell r="K288">
            <v>5.6202418271383614</v>
          </cell>
          <cell r="O288">
            <v>58.262036571045115</v>
          </cell>
          <cell r="S288">
            <v>57.936314032087296</v>
          </cell>
        </row>
        <row r="289">
          <cell r="K289">
            <v>1.2825948696205236</v>
          </cell>
          <cell r="O289">
            <v>50.709779179810724</v>
          </cell>
          <cell r="S289">
            <v>57.349961518526094</v>
          </cell>
        </row>
        <row r="290">
          <cell r="K290">
            <v>6.7817896389325005</v>
          </cell>
          <cell r="O290">
            <v>50.709010339734121</v>
          </cell>
          <cell r="S290">
            <v>56.83018753689435</v>
          </cell>
        </row>
        <row r="291">
          <cell r="K291">
            <v>3.9890228364206637</v>
          </cell>
          <cell r="O291">
            <v>43.533549783549773</v>
          </cell>
          <cell r="S291">
            <v>55.086012920084194</v>
          </cell>
        </row>
        <row r="292">
          <cell r="B292" t="str">
            <v xml:space="preserve"> </v>
          </cell>
          <cell r="K292">
            <v>4.1564561734212857</v>
          </cell>
          <cell r="O292">
            <v>41.570586728157807</v>
          </cell>
          <cell r="S292">
            <v>53.527295043097432</v>
          </cell>
        </row>
        <row r="293">
          <cell r="B293" t="str">
            <v>7/94</v>
          </cell>
          <cell r="K293">
            <v>7.2663107411094163</v>
          </cell>
          <cell r="O293">
            <v>46.635329045027227</v>
          </cell>
          <cell r="S293">
            <v>52.616762292884324</v>
          </cell>
        </row>
        <row r="294">
          <cell r="K294">
            <v>8.6553062257465729</v>
          </cell>
          <cell r="O294">
            <v>56.272749332686224</v>
          </cell>
          <cell r="S294">
            <v>52.837222501709171</v>
          </cell>
        </row>
        <row r="295">
          <cell r="K295">
            <v>4.1537267080745233</v>
          </cell>
          <cell r="O295">
            <v>60.179104477611943</v>
          </cell>
          <cell r="S295">
            <v>53.238472130903467</v>
          </cell>
        </row>
        <row r="296">
          <cell r="K296">
            <v>2.50465896384644</v>
          </cell>
          <cell r="O296">
            <v>64.465972969740434</v>
          </cell>
          <cell r="S296">
            <v>54.01175571059926</v>
          </cell>
        </row>
        <row r="297">
          <cell r="K297">
            <v>6.1668242309650401</v>
          </cell>
          <cell r="O297">
            <v>71.430248943165807</v>
          </cell>
          <cell r="S297">
            <v>55.326076951399081</v>
          </cell>
        </row>
        <row r="298">
          <cell r="K298">
            <v>5.493526953900929</v>
          </cell>
          <cell r="O298">
            <v>76.758866062205897</v>
          </cell>
          <cell r="S298">
            <v>57.040411429584779</v>
          </cell>
        </row>
        <row r="299">
          <cell r="B299" t="str">
            <v>1995</v>
          </cell>
          <cell r="K299">
            <v>3.8374131549899548</v>
          </cell>
          <cell r="O299">
            <v>79.04164800716525</v>
          </cell>
          <cell r="S299">
            <v>59.099174260899325</v>
          </cell>
        </row>
        <row r="300">
          <cell r="K300">
            <v>4.5897948974487068</v>
          </cell>
          <cell r="O300">
            <v>77.29489082043672</v>
          </cell>
          <cell r="S300">
            <v>60.920950858557219</v>
          </cell>
        </row>
        <row r="301">
          <cell r="K301">
            <v>3.5692933157957629</v>
          </cell>
          <cell r="O301">
            <v>81.297749869178432</v>
          </cell>
          <cell r="S301">
            <v>63.510680774605689</v>
          </cell>
        </row>
        <row r="302">
          <cell r="K302">
            <v>8.9822778964382621</v>
          </cell>
          <cell r="O302">
            <v>85.033813584239937</v>
          </cell>
          <cell r="S302">
            <v>66.466563076061917</v>
          </cell>
        </row>
        <row r="303">
          <cell r="K303">
            <v>6.1602839133428677</v>
          </cell>
          <cell r="O303">
            <v>88.897266729500473</v>
          </cell>
          <cell r="S303">
            <v>70.281098183111652</v>
          </cell>
        </row>
        <row r="304">
          <cell r="B304" t="str">
            <v xml:space="preserve"> </v>
          </cell>
          <cell r="K304">
            <v>4.5254964574393819</v>
          </cell>
          <cell r="O304">
            <v>89.566555062890259</v>
          </cell>
          <cell r="S304">
            <v>74.253243213779569</v>
          </cell>
        </row>
        <row r="305">
          <cell r="B305" t="str">
            <v>7/95</v>
          </cell>
          <cell r="O305">
            <v>82.579719925763456</v>
          </cell>
          <cell r="S305">
            <v>77.081320380162694</v>
          </cell>
        </row>
        <row r="306">
          <cell r="O306">
            <v>73.959627329192543</v>
          </cell>
          <cell r="S306">
            <v>78.189460180277479</v>
          </cell>
        </row>
        <row r="307">
          <cell r="O307">
            <v>69.877003354453976</v>
          </cell>
          <cell r="S307">
            <v>78.507820342605498</v>
          </cell>
        </row>
        <row r="308">
          <cell r="O308">
            <v>61.631881317722346</v>
          </cell>
          <cell r="S308">
            <v>77.618412274849916</v>
          </cell>
        </row>
        <row r="309">
          <cell r="O309">
            <v>54.305089389684213</v>
          </cell>
          <cell r="S309">
            <v>75.487603428224332</v>
          </cell>
        </row>
        <row r="310">
          <cell r="O310">
            <v>51.587559249399398</v>
          </cell>
          <cell r="S310">
            <v>72.811518509369378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"/>
      <sheetName val="NOV"/>
    </sheetNames>
    <sheetDataSet>
      <sheetData sheetId="0">
        <row r="3">
          <cell r="M3" t="str">
            <v>CONSVALS</v>
          </cell>
          <cell r="N3" t="str">
            <v>TOTAL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ights"/>
      <sheetName val="PCPIq"/>
      <sheetName val="PCPIm"/>
      <sheetName val="ControlSheet"/>
      <sheetName val="EDNA"/>
      <sheetName val="EERProfile"/>
      <sheetName val="Parallel"/>
      <sheetName val="Nominal"/>
      <sheetName val="Sheet1"/>
      <sheetName val="Sheet2"/>
      <sheetName val="Sheet3"/>
      <sheetName val="Panel1"/>
      <sheetName val="Table1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Nigeria</v>
          </cell>
          <cell r="B2">
            <v>694</v>
          </cell>
          <cell r="K2" t="str">
            <v>IcccPCPIN</v>
          </cell>
          <cell r="M2">
            <v>28856</v>
          </cell>
          <cell r="N2">
            <v>36982</v>
          </cell>
          <cell r="O2">
            <v>1990</v>
          </cell>
          <cell r="P2">
            <v>1990</v>
          </cell>
          <cell r="AA2" t="str">
            <v>ERI</v>
          </cell>
          <cell r="AB2" t="b">
            <v>0</v>
          </cell>
        </row>
        <row r="3">
          <cell r="AA3" t="str">
            <v>PCPI</v>
          </cell>
          <cell r="AB3" t="b">
            <v>0</v>
          </cell>
        </row>
        <row r="4">
          <cell r="AA4" t="str">
            <v>PCPISA</v>
          </cell>
          <cell r="AB4" t="b">
            <v>0</v>
          </cell>
        </row>
        <row r="5">
          <cell r="AA5" t="str">
            <v>ENEER</v>
          </cell>
          <cell r="AB5" t="b">
            <v>0</v>
          </cell>
        </row>
        <row r="6">
          <cell r="AA6" t="str">
            <v>EREER</v>
          </cell>
          <cell r="AB6" t="b">
            <v>0</v>
          </cell>
        </row>
        <row r="7">
          <cell r="AA7" t="str">
            <v>PRPI</v>
          </cell>
          <cell r="AB7" t="b">
            <v>0</v>
          </cell>
        </row>
      </sheetData>
      <sheetData sheetId="6" refreshError="1"/>
      <sheetData sheetId="7" refreshError="1">
        <row r="2">
          <cell r="B2" t="str">
            <v>AFR</v>
          </cell>
        </row>
        <row r="4">
          <cell r="A4" t="str">
            <v>INDEX: 1990 = 100</v>
          </cell>
        </row>
        <row r="6">
          <cell r="A6" t="str">
            <v>Nigeria(694)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BR300"/>
      <sheetName val="NIB 300"/>
      <sheetName val="NIB 309_310_323_800"/>
      <sheetName val="MBRs360_394_620"/>
      <sheetName val="CREDIT SECTORS(MBR580)"/>
      <sheetName val="CBs_ABS"/>
      <sheetName val="NIB_ABS"/>
      <sheetName val="Analytical"/>
      <sheetName val="Analytical (millions)"/>
      <sheetName val="Table 1"/>
      <sheetName val="Table II"/>
      <sheetName val="Table III"/>
      <sheetName val="Table IV"/>
      <sheetName val="Table V"/>
      <sheetName val="Table VI"/>
      <sheetName val="Table VII"/>
      <sheetName val="Table VIII "/>
      <sheetName val="Table VIII REPORT"/>
      <sheetName val="Data_Graph"/>
      <sheetName val="Interbank Liab."/>
      <sheetName val="Claims on Core PS"/>
      <sheetName val="Sectoral Credit (2)"/>
      <sheetName val="Industry Sector"/>
      <sheetName val="Service Sector"/>
      <sheetName val="Sec_Cred_All_"/>
      <sheetName val="Contri_Other Assets"/>
      <sheetName val="Contri_Other Liab"/>
      <sheetName val="Liquid_Ratio (2)"/>
      <sheetName val="Int_Rates"/>
      <sheetName val="Sectoral Cred"/>
      <sheetName val="Claims on PS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geria_Val"/>
      <sheetName val="Raw_1"/>
      <sheetName val="Raw_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ecurities-nonbanks"/>
      <sheetName val="SecuritiesDMBs"/>
      <sheetName val="SoundnessInd."/>
      <sheetName val="WETA"/>
      <sheetName val="IN"/>
      <sheetName val="SEC-REDEMP"/>
      <sheetName val="OUT"/>
      <sheetName val="DMB"/>
      <sheetName val="DOMDEBT-M"/>
      <sheetName val="SCRDOMDEBT"/>
      <sheetName val="SCSMSRV"/>
      <sheetName val="SCSCBS"/>
      <sheetName val="SCSMSRVHalfYear"/>
      <sheetName val="MSRV"/>
      <sheetName val="CBS"/>
      <sheetName val="ControlSheet"/>
      <sheetName val="from CBS on DMB"/>
      <sheetName val="Sheet1"/>
      <sheetName val="MSRV-PRG"/>
      <sheetName val="DMB-PRG"/>
      <sheetName val="CBS-PRG"/>
      <sheetName val="EDSS_CBSQ"/>
      <sheetName val="EDSS_DMBQ"/>
      <sheetName val="EDSS_CBSM"/>
      <sheetName val="EDSS_DMBM"/>
      <sheetName val="EDSS_OFIM"/>
      <sheetName val="di_RSRV"/>
      <sheetName val="EDSS_OFIQ"/>
      <sheetName val="di_OFI"/>
      <sheetName val="di_CRDT"/>
      <sheetName val="di_LQDT"/>
      <sheetName val="di_INT"/>
      <sheetName val="SCRMSRV"/>
      <sheetName val="SCRMCDEV"/>
      <sheetName val="SCRCBS"/>
      <sheetName val="SCRDMB"/>
      <sheetName val="SCROFI"/>
      <sheetName val="SCRCRDT"/>
      <sheetName val="SCRLQDT"/>
      <sheetName val="SCRINT"/>
      <sheetName val="SCRRSRV"/>
      <sheetName val="Gvt.Securities-others"/>
      <sheetName val="Annual Interest Rate IFS"/>
      <sheetName val="Quarterly Interest Rate IFS"/>
      <sheetName val="Monetary Authorites IFS"/>
      <sheetName val="Banking Survey IFS"/>
      <sheetName val="CBS IFS"/>
      <sheetName val="Commercial Bank Assets IFS"/>
      <sheetName val="Banking Institution IFS"/>
      <sheetName val="Development Bank IFS"/>
      <sheetName val="Financial Survey IFS"/>
      <sheetName val="Nonbank Institution IFS"/>
      <sheetName val="DOMDEBT-M (old)"/>
      <sheetName val="Interest Rate IFS"/>
      <sheetName val="printMRSV"/>
      <sheetName val="VulnInd"/>
      <sheetName val="Figure X"/>
      <sheetName val="Vuln.ind from CBS"/>
      <sheetName val="FinSoundInd"/>
      <sheetName val="monetary aggregates"/>
      <sheetName val="mon aggreg in percent"/>
      <sheetName val="Chart2"/>
      <sheetName val="Chart3"/>
      <sheetName val="data for monetary dev chart"/>
      <sheetName val="data for Figure 3"/>
      <sheetName val="Figure 3"/>
      <sheetName val="Chart1"/>
      <sheetName val="Chart4"/>
      <sheetName val="Chart5"/>
      <sheetName val="Panel1"/>
      <sheetName val="Sheet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 refreshError="1"/>
      <sheetData sheetId="69" refreshError="1"/>
      <sheetData sheetId="70"/>
      <sheetData sheetId="7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tabSelected="1" workbookViewId="0">
      <selection activeCell="B14" sqref="B14"/>
    </sheetView>
  </sheetViews>
  <sheetFormatPr defaultRowHeight="15.75"/>
  <cols>
    <col min="2" max="2" width="34.28515625" customWidth="1"/>
    <col min="3" max="3" width="21.42578125" customWidth="1"/>
    <col min="4" max="4" width="18.28515625" customWidth="1"/>
    <col min="5" max="5" width="15.140625" customWidth="1"/>
    <col min="6" max="6" width="17.28515625" customWidth="1"/>
    <col min="7" max="7" width="12.42578125" customWidth="1"/>
    <col min="8" max="8" width="12.5703125" customWidth="1"/>
    <col min="9" max="9" width="15.7109375" customWidth="1"/>
    <col min="10" max="10" width="14" customWidth="1"/>
    <col min="11" max="11" width="13.7109375" customWidth="1"/>
    <col min="12" max="12" width="14.7109375" customWidth="1"/>
    <col min="13" max="13" width="16" customWidth="1"/>
    <col min="14" max="14" width="15.42578125" customWidth="1"/>
    <col min="15" max="15" width="15.28515625" customWidth="1"/>
    <col min="16" max="16" width="14" customWidth="1"/>
    <col min="17" max="17" width="16.140625" customWidth="1"/>
    <col min="18" max="18" width="14.42578125" customWidth="1"/>
    <col min="19" max="19" width="15.85546875" customWidth="1"/>
    <col min="20" max="20" width="15.7109375" style="56" bestFit="1" customWidth="1"/>
    <col min="21" max="21" width="9.140625" style="59"/>
  </cols>
  <sheetData>
    <row r="1" spans="2:21" ht="20.25">
      <c r="B1" s="18" t="s">
        <v>61</v>
      </c>
    </row>
    <row r="2" spans="2:21" ht="16.5" thickBot="1"/>
    <row r="3" spans="2:21" ht="16.5" customHeight="1" thickBot="1">
      <c r="B3" s="36" t="s">
        <v>44</v>
      </c>
      <c r="C3" s="55" t="s">
        <v>0</v>
      </c>
      <c r="D3" s="50" t="s">
        <v>2</v>
      </c>
      <c r="E3" s="51"/>
      <c r="F3" s="51"/>
      <c r="G3" s="51"/>
      <c r="H3" s="52" t="s">
        <v>6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4"/>
    </row>
    <row r="4" spans="2:21" ht="60.75" customHeight="1" thickBot="1">
      <c r="B4" s="37"/>
      <c r="C4" s="25" t="s">
        <v>0</v>
      </c>
      <c r="D4" s="32" t="s">
        <v>7</v>
      </c>
      <c r="E4" s="33" t="s">
        <v>8</v>
      </c>
      <c r="F4" s="33" t="s">
        <v>9</v>
      </c>
      <c r="G4" s="33" t="s">
        <v>10</v>
      </c>
      <c r="H4" s="34" t="s">
        <v>3</v>
      </c>
      <c r="I4" s="34" t="s">
        <v>4</v>
      </c>
      <c r="J4" s="35" t="s">
        <v>5</v>
      </c>
      <c r="K4" s="35" t="s">
        <v>11</v>
      </c>
      <c r="L4" s="35" t="s">
        <v>12</v>
      </c>
      <c r="M4" s="35" t="s">
        <v>13</v>
      </c>
      <c r="N4" s="35" t="s">
        <v>9</v>
      </c>
      <c r="O4" s="35" t="s">
        <v>10</v>
      </c>
      <c r="P4" s="35" t="s">
        <v>14</v>
      </c>
      <c r="Q4" s="35" t="s">
        <v>15</v>
      </c>
      <c r="R4" s="35" t="s">
        <v>16</v>
      </c>
      <c r="S4" s="35" t="s">
        <v>1</v>
      </c>
      <c r="T4" s="57" t="s">
        <v>59</v>
      </c>
      <c r="U4" s="60" t="s">
        <v>60</v>
      </c>
    </row>
    <row r="5" spans="2:21">
      <c r="B5" s="19" t="s">
        <v>17</v>
      </c>
      <c r="C5" s="20">
        <v>466381.34101969015</v>
      </c>
      <c r="D5" s="21">
        <v>222302.53182620002</v>
      </c>
      <c r="E5" s="21">
        <v>1878091.9752318098</v>
      </c>
      <c r="F5" s="21">
        <v>2153166.8051774502</v>
      </c>
      <c r="G5" s="21">
        <v>282697.74652923003</v>
      </c>
      <c r="H5" s="21">
        <v>585520.35221556993</v>
      </c>
      <c r="I5" s="22">
        <v>1250693.7773279699</v>
      </c>
      <c r="J5" s="23">
        <v>766339.93510236987</v>
      </c>
      <c r="K5" s="21">
        <v>615323.51486607012</v>
      </c>
      <c r="L5" s="21">
        <v>757275.4661703601</v>
      </c>
      <c r="M5" s="24">
        <v>79696.474296829998</v>
      </c>
      <c r="N5" s="21">
        <v>1073491.1323830597</v>
      </c>
      <c r="O5" s="22">
        <v>163928.21444323001</v>
      </c>
      <c r="P5" s="21">
        <v>1472227.5447007599</v>
      </c>
      <c r="Q5" s="21">
        <v>771560.80996630003</v>
      </c>
      <c r="R5" s="21">
        <v>458442.91101353004</v>
      </c>
      <c r="S5" s="23">
        <v>359961.17967874929</v>
      </c>
      <c r="T5" s="58">
        <f>SUM(C5:S5)</f>
        <v>13357101.711949179</v>
      </c>
    </row>
    <row r="6" spans="2:21">
      <c r="B6" s="19" t="s">
        <v>19</v>
      </c>
      <c r="C6" s="20">
        <v>484947.80441579997</v>
      </c>
      <c r="D6" s="21">
        <v>17937.354341639999</v>
      </c>
      <c r="E6" s="21">
        <v>1909491.6437699599</v>
      </c>
      <c r="F6" s="21">
        <v>2058656.5399891997</v>
      </c>
      <c r="G6" s="21">
        <v>353910.83145691996</v>
      </c>
      <c r="H6" s="21">
        <v>641300.42072128004</v>
      </c>
      <c r="I6" s="22">
        <v>1058732.1066012499</v>
      </c>
      <c r="J6" s="23">
        <v>696874.18617133005</v>
      </c>
      <c r="K6" s="21">
        <v>548210.63966299</v>
      </c>
      <c r="L6" s="21">
        <v>811924.98920004</v>
      </c>
      <c r="M6" s="24">
        <v>64642.822941219994</v>
      </c>
      <c r="N6" s="21">
        <v>1147238.8551287099</v>
      </c>
      <c r="O6" s="22">
        <v>161243.67152947999</v>
      </c>
      <c r="P6" s="21">
        <v>1859908.5212981601</v>
      </c>
      <c r="Q6" s="21">
        <v>848856.41017629008</v>
      </c>
      <c r="R6" s="21">
        <v>413138.37415602989</v>
      </c>
      <c r="S6" s="23">
        <v>356410.37478017062</v>
      </c>
      <c r="T6" s="58">
        <f t="shared" ref="T6:T13" si="0">SUM(C6:S6)</f>
        <v>13433425.546340471</v>
      </c>
      <c r="U6" s="61">
        <f>(T6-T5)/T5*100</f>
        <v>0.57141014598259265</v>
      </c>
    </row>
    <row r="7" spans="2:21">
      <c r="B7" s="19" t="s">
        <v>21</v>
      </c>
      <c r="C7" s="20">
        <v>469924.38344256999</v>
      </c>
      <c r="D7" s="21">
        <v>12142.759463620003</v>
      </c>
      <c r="E7" s="21">
        <v>1958451.1848845398</v>
      </c>
      <c r="F7" s="21">
        <v>2241331.2623964399</v>
      </c>
      <c r="G7" s="21">
        <v>359567.75610233995</v>
      </c>
      <c r="H7" s="21">
        <v>554253.16184351</v>
      </c>
      <c r="I7" s="22">
        <v>1029996.28681154</v>
      </c>
      <c r="J7" s="23">
        <v>618389.78720900998</v>
      </c>
      <c r="K7" s="21">
        <v>637701.12474862998</v>
      </c>
      <c r="L7" s="21">
        <v>790241.68370012997</v>
      </c>
      <c r="M7" s="24">
        <v>79141.134096730006</v>
      </c>
      <c r="N7" s="21">
        <v>1212083.3017949399</v>
      </c>
      <c r="O7" s="22">
        <v>169399.07431433001</v>
      </c>
      <c r="P7" s="21">
        <v>1288867.6719511701</v>
      </c>
      <c r="Q7" s="21">
        <v>825436.03364932991</v>
      </c>
      <c r="R7" s="21">
        <v>420878.32913080003</v>
      </c>
      <c r="S7" s="23">
        <v>346076.13882290944</v>
      </c>
      <c r="T7" s="58">
        <f t="shared" si="0"/>
        <v>13013881.074362541</v>
      </c>
      <c r="U7" s="61">
        <f t="shared" ref="U7:U13" si="1">(T7-T6)/T6*100</f>
        <v>-3.1231384022686801</v>
      </c>
    </row>
    <row r="8" spans="2:21">
      <c r="B8" s="19" t="s">
        <v>22</v>
      </c>
      <c r="C8" s="20">
        <v>449307.28689471009</v>
      </c>
      <c r="D8" s="21">
        <v>11714.175419899999</v>
      </c>
      <c r="E8" s="21">
        <v>1736192.9922172499</v>
      </c>
      <c r="F8" s="21">
        <v>2272812.2864843397</v>
      </c>
      <c r="G8" s="21">
        <v>340308.56681650999</v>
      </c>
      <c r="H8" s="21">
        <v>531739.22905256005</v>
      </c>
      <c r="I8" s="22">
        <v>985693.67361212987</v>
      </c>
      <c r="J8" s="23">
        <v>922888.20793875004</v>
      </c>
      <c r="K8" s="21">
        <v>692205.95036034996</v>
      </c>
      <c r="L8" s="21">
        <v>791381.96068669995</v>
      </c>
      <c r="M8" s="24">
        <v>74158.668639900003</v>
      </c>
      <c r="N8" s="21">
        <v>1155533.7290411498</v>
      </c>
      <c r="O8" s="22">
        <v>162437.93532741</v>
      </c>
      <c r="P8" s="21">
        <v>1390492.7890155795</v>
      </c>
      <c r="Q8" s="21">
        <v>816381.28890912991</v>
      </c>
      <c r="R8" s="21">
        <v>420608.69773237</v>
      </c>
      <c r="S8" s="23">
        <v>332347.46980439872</v>
      </c>
      <c r="T8" s="58">
        <f t="shared" si="0"/>
        <v>13086204.907953139</v>
      </c>
      <c r="U8" s="61">
        <f t="shared" si="1"/>
        <v>0.5557437721870484</v>
      </c>
    </row>
    <row r="9" spans="2:21">
      <c r="B9" s="19" t="s">
        <v>18</v>
      </c>
      <c r="C9" s="20">
        <v>485633.74120467994</v>
      </c>
      <c r="D9" s="21">
        <v>11336.493600189999</v>
      </c>
      <c r="E9" s="21">
        <v>1862589.0670146905</v>
      </c>
      <c r="F9" s="21">
        <v>2237712.1106113605</v>
      </c>
      <c r="G9" s="21">
        <v>357587.99033865001</v>
      </c>
      <c r="H9" s="21">
        <v>519036.23525363003</v>
      </c>
      <c r="I9" s="22">
        <v>950542.64119580993</v>
      </c>
      <c r="J9" s="23">
        <v>1230301.3476065602</v>
      </c>
      <c r="K9" s="21">
        <v>663932.91157268011</v>
      </c>
      <c r="L9" s="21">
        <v>763054.6706418799</v>
      </c>
      <c r="M9" s="24">
        <v>83303.801595020021</v>
      </c>
      <c r="N9" s="21">
        <v>1032842.6392942501</v>
      </c>
      <c r="O9" s="22">
        <v>169972.39378497997</v>
      </c>
      <c r="P9" s="21">
        <v>1295464.1533720002</v>
      </c>
      <c r="Q9" s="21">
        <v>829440.85931559012</v>
      </c>
      <c r="R9" s="21">
        <v>389545.46145368007</v>
      </c>
      <c r="S9" s="23">
        <v>325301.94243468903</v>
      </c>
      <c r="T9" s="58">
        <f t="shared" si="0"/>
        <v>13207598.460290341</v>
      </c>
      <c r="U9" s="61">
        <f t="shared" si="1"/>
        <v>0.9276452049396261</v>
      </c>
    </row>
    <row r="10" spans="2:21">
      <c r="B10" s="19" t="s">
        <v>23</v>
      </c>
      <c r="C10" s="20">
        <v>480639.21542912</v>
      </c>
      <c r="D10" s="21">
        <v>16328.380556720002</v>
      </c>
      <c r="E10" s="21">
        <v>2058036.9355240995</v>
      </c>
      <c r="F10" s="21">
        <v>3366153.6210046397</v>
      </c>
      <c r="G10" s="21">
        <v>447228.39813534997</v>
      </c>
      <c r="H10" s="21">
        <v>607390.32939969993</v>
      </c>
      <c r="I10" s="22">
        <v>1020014.6051023098</v>
      </c>
      <c r="J10" s="23">
        <v>1384963.25012045</v>
      </c>
      <c r="K10" s="21">
        <v>716722.07009027002</v>
      </c>
      <c r="L10" s="21">
        <v>856276.90877178998</v>
      </c>
      <c r="M10" s="24">
        <v>87762.105451280004</v>
      </c>
      <c r="N10" s="21">
        <v>1136996.3334759499</v>
      </c>
      <c r="O10" s="22">
        <v>237997.45646246002</v>
      </c>
      <c r="P10" s="21">
        <v>1326067.14694469</v>
      </c>
      <c r="Q10" s="21">
        <v>944571.11407198012</v>
      </c>
      <c r="R10" s="21">
        <v>456889.25114382</v>
      </c>
      <c r="S10" s="23">
        <v>393416.61702398956</v>
      </c>
      <c r="T10" s="58">
        <f t="shared" si="0"/>
        <v>15537453.738708619</v>
      </c>
      <c r="U10" s="61">
        <f t="shared" si="1"/>
        <v>17.640264317719584</v>
      </c>
    </row>
    <row r="11" spans="2:21">
      <c r="B11" s="19" t="s">
        <v>20</v>
      </c>
      <c r="C11" s="20">
        <v>491281.18349994009</v>
      </c>
      <c r="D11" s="21">
        <v>27282.409205099997</v>
      </c>
      <c r="E11" s="21">
        <v>2130441.3028027504</v>
      </c>
      <c r="F11" s="21">
        <v>3647251.1418163204</v>
      </c>
      <c r="G11" s="21">
        <v>428448.58548282</v>
      </c>
      <c r="H11" s="21">
        <v>631405.25832983991</v>
      </c>
      <c r="I11" s="22">
        <v>973006.59252619999</v>
      </c>
      <c r="J11" s="23">
        <v>1366684.4108713497</v>
      </c>
      <c r="K11" s="21">
        <v>760234.27353253018</v>
      </c>
      <c r="L11" s="21">
        <v>933341.92879611009</v>
      </c>
      <c r="M11" s="24">
        <v>89311.847301620001</v>
      </c>
      <c r="N11" s="21">
        <v>1200353.87720142</v>
      </c>
      <c r="O11" s="22">
        <v>301363.58966611</v>
      </c>
      <c r="P11" s="21">
        <v>1390094.0227881204</v>
      </c>
      <c r="Q11" s="21">
        <v>957940.64887978986</v>
      </c>
      <c r="R11" s="21">
        <v>459224.34109591006</v>
      </c>
      <c r="S11" s="23">
        <v>397437.8196494095</v>
      </c>
      <c r="T11" s="58">
        <f t="shared" si="0"/>
        <v>16185103.233445341</v>
      </c>
      <c r="U11" s="61">
        <f t="shared" si="1"/>
        <v>4.1683116527853326</v>
      </c>
    </row>
    <row r="12" spans="2:21">
      <c r="B12" s="19" t="s">
        <v>32</v>
      </c>
      <c r="C12" s="20">
        <v>525945.19187370013</v>
      </c>
      <c r="D12" s="21">
        <v>21283.459844779998</v>
      </c>
      <c r="E12" s="21">
        <v>2215741.0667404598</v>
      </c>
      <c r="F12" s="21">
        <v>3587904.7526988811</v>
      </c>
      <c r="G12" s="21">
        <v>432293.83173112001</v>
      </c>
      <c r="H12" s="21">
        <v>631092.00482720998</v>
      </c>
      <c r="I12" s="22">
        <v>984899.20775122987</v>
      </c>
      <c r="J12" s="23">
        <v>1361853.0883924898</v>
      </c>
      <c r="K12" s="21">
        <v>791475.05265897</v>
      </c>
      <c r="L12" s="21">
        <v>937424.49342917989</v>
      </c>
      <c r="M12" s="24">
        <v>87221.214094070005</v>
      </c>
      <c r="N12" s="21">
        <v>1267746.0674673098</v>
      </c>
      <c r="O12" s="22">
        <v>293993.48189359996</v>
      </c>
      <c r="P12" s="21">
        <v>1314483.43543726</v>
      </c>
      <c r="Q12" s="21">
        <v>845936.3771344499</v>
      </c>
      <c r="R12" s="21">
        <v>450755.68715679005</v>
      </c>
      <c r="S12" s="23">
        <v>367237.0847632587</v>
      </c>
      <c r="T12" s="58">
        <f t="shared" si="0"/>
        <v>16117285.49789476</v>
      </c>
      <c r="U12" s="61">
        <f t="shared" si="1"/>
        <v>-0.41901330237078827</v>
      </c>
    </row>
    <row r="13" spans="2:21" s="64" customFormat="1" ht="16.5" thickBot="1">
      <c r="B13" s="70" t="s">
        <v>42</v>
      </c>
      <c r="C13" s="71">
        <v>556544.58633673994</v>
      </c>
      <c r="D13" s="72">
        <v>8229.259359919999</v>
      </c>
      <c r="E13" s="73">
        <v>2142390.1545133903</v>
      </c>
      <c r="F13" s="73">
        <v>3575664.8539814502</v>
      </c>
      <c r="G13" s="73">
        <v>472083.74572362995</v>
      </c>
      <c r="H13" s="73">
        <v>617770.13737820007</v>
      </c>
      <c r="I13" s="73">
        <v>953092.55236604018</v>
      </c>
      <c r="J13" s="74">
        <v>1369061.2678016</v>
      </c>
      <c r="K13" s="73">
        <v>780073.06368300004</v>
      </c>
      <c r="L13" s="73">
        <v>943452.99923524982</v>
      </c>
      <c r="M13" s="75">
        <v>86379.301653039991</v>
      </c>
      <c r="N13" s="73">
        <v>1296144.8568093604</v>
      </c>
      <c r="O13" s="72">
        <v>305976.01267554995</v>
      </c>
      <c r="P13" s="73">
        <v>1278945.0089379398</v>
      </c>
      <c r="Q13" s="73">
        <v>820343.51819053991</v>
      </c>
      <c r="R13" s="73">
        <v>431941.49160349002</v>
      </c>
      <c r="S13" s="74">
        <v>364393.94973493926</v>
      </c>
      <c r="T13" s="62">
        <f t="shared" si="0"/>
        <v>16002486.759984082</v>
      </c>
      <c r="U13" s="63">
        <f t="shared" si="1"/>
        <v>-0.71227092133891667</v>
      </c>
    </row>
    <row r="14" spans="2:21" s="65" customFormat="1" ht="15.75" customHeight="1" thickBot="1">
      <c r="B14" s="76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8"/>
      <c r="U14" s="68"/>
    </row>
    <row r="15" spans="2:21" s="65" customFormat="1" ht="15.75" customHeight="1">
      <c r="B15" s="69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68"/>
    </row>
    <row r="16" spans="2:21" s="65" customFormat="1" ht="21" thickBot="1">
      <c r="B16" s="18" t="s">
        <v>62</v>
      </c>
      <c r="T16" s="66"/>
      <c r="U16" s="67"/>
    </row>
    <row r="17" spans="1:41" ht="60.75" customHeight="1" thickBot="1">
      <c r="B17" s="36" t="s">
        <v>44</v>
      </c>
      <c r="C17" s="25" t="s">
        <v>0</v>
      </c>
      <c r="D17" s="32" t="s">
        <v>7</v>
      </c>
      <c r="E17" s="33" t="s">
        <v>8</v>
      </c>
      <c r="F17" s="33" t="s">
        <v>9</v>
      </c>
      <c r="G17" s="33" t="s">
        <v>10</v>
      </c>
      <c r="H17" s="34" t="s">
        <v>3</v>
      </c>
      <c r="I17" s="34" t="s">
        <v>4</v>
      </c>
      <c r="J17" s="35" t="s">
        <v>5</v>
      </c>
      <c r="K17" s="35" t="s">
        <v>11</v>
      </c>
      <c r="L17" s="35" t="s">
        <v>12</v>
      </c>
      <c r="M17" s="35" t="s">
        <v>13</v>
      </c>
      <c r="N17" s="35" t="s">
        <v>9</v>
      </c>
      <c r="O17" s="35" t="s">
        <v>10</v>
      </c>
      <c r="P17" s="35" t="s">
        <v>14</v>
      </c>
      <c r="Q17" s="35" t="s">
        <v>15</v>
      </c>
      <c r="R17" s="35" t="s">
        <v>16</v>
      </c>
      <c r="S17" s="35" t="s">
        <v>1</v>
      </c>
      <c r="T17" s="81" t="s">
        <v>59</v>
      </c>
      <c r="U17" s="82"/>
    </row>
    <row r="18" spans="1:41" thickBot="1">
      <c r="B18" s="37"/>
      <c r="C18" s="79">
        <f>(C5/$T5)*100</f>
        <v>3.4916357685774626</v>
      </c>
      <c r="D18" s="79">
        <f>(D5/$T5)*100</f>
        <v>1.6643021564126412</v>
      </c>
      <c r="E18" s="79">
        <f>(E5/$T5)*100</f>
        <v>14.060624944943562</v>
      </c>
      <c r="F18" s="79">
        <f>(F5/$T5)*100</f>
        <v>16.120015042269543</v>
      </c>
      <c r="G18" s="79">
        <f>(G5/$T5)*100</f>
        <v>2.1164602368516099</v>
      </c>
      <c r="H18" s="79">
        <f>(H5/$T5)*100</f>
        <v>4.3835883325779212</v>
      </c>
      <c r="I18" s="79">
        <f>(I5/$T5)*100</f>
        <v>9.3635116681720483</v>
      </c>
      <c r="J18" s="79">
        <f>(J5/$T5)*100</f>
        <v>5.7373220001522265</v>
      </c>
      <c r="K18" s="79">
        <f>(K5/$T5)*100</f>
        <v>4.6067143017680667</v>
      </c>
      <c r="L18" s="79">
        <f>(L5/$T5)*100</f>
        <v>5.6694594568588652</v>
      </c>
      <c r="M18" s="79">
        <f>(M5/$T5)*100</f>
        <v>0.59665993428450148</v>
      </c>
      <c r="N18" s="79">
        <f>(N5/$T5)*100</f>
        <v>8.0368567637897161</v>
      </c>
      <c r="O18" s="79">
        <f>(O5/$T5)*100</f>
        <v>1.2272738351358128</v>
      </c>
      <c r="P18" s="79">
        <f>(P5/$T5)*100</f>
        <v>11.022058351054664</v>
      </c>
      <c r="Q18" s="79">
        <f>(Q5/$T5)*100</f>
        <v>5.7764088842422048</v>
      </c>
      <c r="R18" s="79">
        <f>(R5/$T5)*100</f>
        <v>3.4322034892001301</v>
      </c>
      <c r="S18" s="79">
        <f>(S5/$T5)*100</f>
        <v>2.6949048337090242</v>
      </c>
      <c r="T18" s="79">
        <f>(T5/$T5)*100</f>
        <v>100</v>
      </c>
    </row>
    <row r="19" spans="1:41">
      <c r="B19" s="19" t="s">
        <v>19</v>
      </c>
      <c r="C19" s="79">
        <f>(C6/$T6)*100</f>
        <v>3.6100085026183755</v>
      </c>
      <c r="D19" s="79">
        <f>(D6/$T6)*100</f>
        <v>0.13352777576920047</v>
      </c>
      <c r="E19" s="79">
        <f>(E6/$T6)*100</f>
        <v>14.214480418139832</v>
      </c>
      <c r="F19" s="79">
        <f>(F6/$T6)*100</f>
        <v>15.324881452519893</v>
      </c>
      <c r="G19" s="79">
        <f>(G6/$T6)*100</f>
        <v>2.6345538614559278</v>
      </c>
      <c r="H19" s="79">
        <f>(H6/$T6)*100</f>
        <v>4.7739157708435949</v>
      </c>
      <c r="I19" s="79">
        <f>(I6/$T6)*100</f>
        <v>7.8813263448627175</v>
      </c>
      <c r="J19" s="79">
        <f>(J6/$T6)*100</f>
        <v>5.1876134182406828</v>
      </c>
      <c r="K19" s="79">
        <f>(K6/$T6)*100</f>
        <v>4.0809444900845362</v>
      </c>
      <c r="L19" s="79">
        <f>(L6/$T6)*100</f>
        <v>6.0440651299193329</v>
      </c>
      <c r="M19" s="79">
        <f>(M6/$T6)*100</f>
        <v>0.48120877819455338</v>
      </c>
      <c r="N19" s="79">
        <f>(N6/$T6)*100</f>
        <v>8.5401809923399643</v>
      </c>
      <c r="O19" s="79">
        <f>(O6/$T6)*100</f>
        <v>1.2003168586690529</v>
      </c>
      <c r="P19" s="79">
        <f>(P6/$T6)*100</f>
        <v>13.845377821778568</v>
      </c>
      <c r="Q19" s="79">
        <f>(Q6/$T6)*100</f>
        <v>6.3189869720723273</v>
      </c>
      <c r="R19" s="79">
        <f>(R6/$T6)*100</f>
        <v>3.0754506565049367</v>
      </c>
      <c r="S19" s="79">
        <f>(S6/$T6)*100</f>
        <v>2.6531607559865011</v>
      </c>
      <c r="T19" s="79">
        <f>(T6/$T6)*100</f>
        <v>100</v>
      </c>
    </row>
    <row r="20" spans="1:41">
      <c r="B20" s="19" t="s">
        <v>21</v>
      </c>
      <c r="C20" s="79">
        <f>(C7/$T7)*100</f>
        <v>3.6109472705135226</v>
      </c>
      <c r="D20" s="79">
        <f>(D7/$T7)*100</f>
        <v>9.3306211991911817E-2</v>
      </c>
      <c r="E20" s="79">
        <f>(E7/$T7)*100</f>
        <v>15.048940233077015</v>
      </c>
      <c r="F20" s="79">
        <f>(F7/$T7)*100</f>
        <v>17.222619828698775</v>
      </c>
      <c r="G20" s="79">
        <f>(G7/$T7)*100</f>
        <v>2.762955601390054</v>
      </c>
      <c r="H20" s="79">
        <f>(H7/$T7)*100</f>
        <v>4.2589382727293668</v>
      </c>
      <c r="I20" s="79">
        <f>(I7/$T7)*100</f>
        <v>7.9145973512900909</v>
      </c>
      <c r="J20" s="79">
        <f>(J7/$T7)*100</f>
        <v>4.7517706952712455</v>
      </c>
      <c r="K20" s="79">
        <f>(K7/$T7)*100</f>
        <v>4.9001609981276593</v>
      </c>
      <c r="L20" s="79">
        <f>(L7/$T7)*100</f>
        <v>6.0722983342525927</v>
      </c>
      <c r="M20" s="79">
        <f>(M7/$T7)*100</f>
        <v>0.60812861009340813</v>
      </c>
      <c r="N20" s="79">
        <f>(N7/$T7)*100</f>
        <v>9.3137726929344282</v>
      </c>
      <c r="O20" s="79">
        <f>(O7/$T7)*100</f>
        <v>1.3016799012252207</v>
      </c>
      <c r="P20" s="79">
        <f>(P7/$T7)*100</f>
        <v>9.9037916866341327</v>
      </c>
      <c r="Q20" s="79">
        <f>(Q7/$T7)*100</f>
        <v>6.3427353372349931</v>
      </c>
      <c r="R20" s="79">
        <f>(R7/$T7)*100</f>
        <v>3.2340723472564537</v>
      </c>
      <c r="S20" s="79">
        <f>(S7/$T7)*100</f>
        <v>2.6592846272791171</v>
      </c>
      <c r="T20" s="79">
        <f>(T7/$T7)*100</f>
        <v>100</v>
      </c>
    </row>
    <row r="21" spans="1:41">
      <c r="B21" s="19" t="s">
        <v>22</v>
      </c>
      <c r="C21" s="79">
        <f>(C8/$T8)*100</f>
        <v>3.4334422397867521</v>
      </c>
      <c r="D21" s="79">
        <f>(D8/$T8)*100</f>
        <v>8.9515451594225845E-2</v>
      </c>
      <c r="E21" s="79">
        <f>(E8/$T8)*100</f>
        <v>13.267352944795164</v>
      </c>
      <c r="F21" s="79">
        <f>(F8/$T8)*100</f>
        <v>17.368001666419257</v>
      </c>
      <c r="G21" s="79">
        <f>(G8/$T8)*100</f>
        <v>2.6005138174910245</v>
      </c>
      <c r="H21" s="79">
        <f>(H8/$T8)*100</f>
        <v>4.0633570450161267</v>
      </c>
      <c r="I21" s="79">
        <f>(I8/$T8)*100</f>
        <v>7.5323111669531828</v>
      </c>
      <c r="J21" s="79">
        <f>(J8/$T8)*100</f>
        <v>7.0523747291918442</v>
      </c>
      <c r="K21" s="79">
        <f>(K8/$T8)*100</f>
        <v>5.2895851412173895</v>
      </c>
      <c r="L21" s="79">
        <f>(L8/$T8)*100</f>
        <v>6.0474520019607647</v>
      </c>
      <c r="M21" s="79">
        <f>(M8/$T8)*100</f>
        <v>0.56669346966155243</v>
      </c>
      <c r="N21" s="79">
        <f>(N8/$T8)*100</f>
        <v>8.8301668602092143</v>
      </c>
      <c r="O21" s="79">
        <f>(O8/$T8)*100</f>
        <v>1.241291394028901</v>
      </c>
      <c r="P21" s="79">
        <f>(P8/$T8)*100</f>
        <v>10.625638210590052</v>
      </c>
      <c r="Q21" s="79">
        <f>(Q8/$T8)*100</f>
        <v>6.2384877407274457</v>
      </c>
      <c r="R21" s="79">
        <f>(R8/$T8)*100</f>
        <v>3.2141380995550901</v>
      </c>
      <c r="S21" s="79">
        <f>(S8/$T8)*100</f>
        <v>2.5396780208020018</v>
      </c>
      <c r="T21" s="79">
        <f>(T8/$T8)*100</f>
        <v>100</v>
      </c>
    </row>
    <row r="22" spans="1:41">
      <c r="B22" s="19" t="s">
        <v>18</v>
      </c>
      <c r="C22" s="79">
        <f>(C9/$T9)*100</f>
        <v>3.6769269043480928</v>
      </c>
      <c r="D22" s="79">
        <f>(D9/$T9)*100</f>
        <v>8.5833118218077556E-2</v>
      </c>
      <c r="E22" s="79">
        <f>(E9/$T9)*100</f>
        <v>14.102405313234708</v>
      </c>
      <c r="F22" s="79">
        <f>(F9/$T9)*100</f>
        <v>16.942611613604196</v>
      </c>
      <c r="G22" s="79">
        <f>(G9/$T9)*100</f>
        <v>2.7074414127122788</v>
      </c>
      <c r="H22" s="79">
        <f>(H9/$T9)*100</f>
        <v>3.929830520015825</v>
      </c>
      <c r="I22" s="79">
        <f>(I9/$T9)*100</f>
        <v>7.1969377631648124</v>
      </c>
      <c r="J22" s="79">
        <f>(J9/$T9)*100</f>
        <v>9.3151026002611736</v>
      </c>
      <c r="K22" s="79">
        <f>(K9/$T9)*100</f>
        <v>5.0269010946149333</v>
      </c>
      <c r="L22" s="79">
        <f>(L9/$T9)*100</f>
        <v>5.7773914988107977</v>
      </c>
      <c r="M22" s="79">
        <f>(M9/$T9)*100</f>
        <v>0.63072633412864043</v>
      </c>
      <c r="N22" s="79">
        <f>(N9/$T9)*100</f>
        <v>7.8200639003341204</v>
      </c>
      <c r="O22" s="79">
        <f>(O9/$T9)*100</f>
        <v>1.286928840969954</v>
      </c>
      <c r="P22" s="79">
        <f>(P9/$T9)*100</f>
        <v>9.80847621365014</v>
      </c>
      <c r="Q22" s="79">
        <f>(Q9/$T9)*100</f>
        <v>6.2800278325341869</v>
      </c>
      <c r="R22" s="79">
        <f>(R9/$T9)*100</f>
        <v>2.9494041829396798</v>
      </c>
      <c r="S22" s="79">
        <f>(S9/$T9)*100</f>
        <v>2.4629908564583811</v>
      </c>
      <c r="T22" s="79">
        <f>(T9/$T9)*100</f>
        <v>100</v>
      </c>
    </row>
    <row r="23" spans="1:41">
      <c r="B23" s="19" t="s">
        <v>23</v>
      </c>
      <c r="C23" s="79">
        <f>(C10/$T10)*100</f>
        <v>3.0934233080398403</v>
      </c>
      <c r="D23" s="79">
        <f>(D10/$T10)*100</f>
        <v>0.1050904532448643</v>
      </c>
      <c r="E23" s="79">
        <f>(E10/$T10)*100</f>
        <v>13.245651251059822</v>
      </c>
      <c r="F23" s="79">
        <f>(F10/$T10)*100</f>
        <v>21.664770029972839</v>
      </c>
      <c r="G23" s="79">
        <f>(G10/$T10)*100</f>
        <v>2.8783892499783619</v>
      </c>
      <c r="H23" s="79">
        <f>(H10/$T10)*100</f>
        <v>3.9092012089889745</v>
      </c>
      <c r="I23" s="79">
        <f>(I10/$T10)*100</f>
        <v>6.5648762162434444</v>
      </c>
      <c r="J23" s="79">
        <f>(J10/$T10)*100</f>
        <v>8.9137079563434298</v>
      </c>
      <c r="K23" s="79">
        <f>(K10/$T10)*100</f>
        <v>4.612866960978895</v>
      </c>
      <c r="L23" s="79">
        <f>(L10/$T10)*100</f>
        <v>5.5110504151561113</v>
      </c>
      <c r="M23" s="79">
        <f>(M10/$T10)*100</f>
        <v>0.56484226390735681</v>
      </c>
      <c r="N23" s="79">
        <f>(N10/$T10)*100</f>
        <v>7.3177777555877084</v>
      </c>
      <c r="O23" s="79">
        <f>(O10/$T10)*100</f>
        <v>1.5317661469172037</v>
      </c>
      <c r="P23" s="79">
        <f>(P10/$T10)*100</f>
        <v>8.5346490438201297</v>
      </c>
      <c r="Q23" s="79">
        <f>(Q10/$T10)*100</f>
        <v>6.0793173061475336</v>
      </c>
      <c r="R23" s="79">
        <f>(R10/$T10)*100</f>
        <v>2.9405670892236806</v>
      </c>
      <c r="S23" s="79">
        <f>(S10/$T10)*100</f>
        <v>2.5320533443897997</v>
      </c>
      <c r="T23" s="79">
        <f>(T10/$T10)*100</f>
        <v>100</v>
      </c>
    </row>
    <row r="24" spans="1:41">
      <c r="B24" s="19" t="s">
        <v>20</v>
      </c>
      <c r="C24" s="79">
        <f>(C11/$T11)*100</f>
        <v>3.0353911026328411</v>
      </c>
      <c r="D24" s="79">
        <f>(D11/$T11)*100</f>
        <v>0.16856493784187226</v>
      </c>
      <c r="E24" s="79">
        <f>(E11/$T11)*100</f>
        <v>13.162976300332444</v>
      </c>
      <c r="F24" s="79">
        <f>(F11/$T11)*100</f>
        <v>22.534617723534446</v>
      </c>
      <c r="G24" s="79">
        <f>(G11/$T11)*100</f>
        <v>2.6471785771342016</v>
      </c>
      <c r="H24" s="79">
        <f>(H11/$T11)*100</f>
        <v>3.901150639713479</v>
      </c>
      <c r="I24" s="79">
        <f>(I11/$T11)*100</f>
        <v>6.0117416521357274</v>
      </c>
      <c r="J24" s="79">
        <f>(J11/$T11)*100</f>
        <v>8.4440883147856329</v>
      </c>
      <c r="K24" s="79">
        <f>(K11/$T11)*100</f>
        <v>4.6971234138411999</v>
      </c>
      <c r="L24" s="79">
        <f>(L11/$T11)*100</f>
        <v>5.7666726948483511</v>
      </c>
      <c r="M24" s="79">
        <f>(M11/$T11)*100</f>
        <v>0.55181512291539514</v>
      </c>
      <c r="N24" s="79">
        <f>(N11/$T11)*100</f>
        <v>7.4164116217743725</v>
      </c>
      <c r="O24" s="79">
        <f>(O11/$T11)*100</f>
        <v>1.8619812633839987</v>
      </c>
      <c r="P24" s="79">
        <f>(P11/$T11)*100</f>
        <v>8.5887250933042676</v>
      </c>
      <c r="Q24" s="79">
        <f>(Q11/$T11)*100</f>
        <v>5.9186564031317088</v>
      </c>
      <c r="R24" s="79">
        <f>(R11/$T11)*100</f>
        <v>2.8373272290717075</v>
      </c>
      <c r="S24" s="79">
        <f>(S11/$T11)*100</f>
        <v>2.4555779096183525</v>
      </c>
      <c r="T24" s="79">
        <f>(T11/$T11)*100</f>
        <v>100</v>
      </c>
    </row>
    <row r="25" spans="1:41" ht="16.5" thickBot="1">
      <c r="B25" s="19" t="s">
        <v>32</v>
      </c>
      <c r="C25" s="79">
        <f>(C12/$T12)*100</f>
        <v>3.2632368021426386</v>
      </c>
      <c r="D25" s="79">
        <f>(D12/$T12)*100</f>
        <v>0.13205362557832734</v>
      </c>
      <c r="E25" s="79">
        <f>(E12/$T12)*100</f>
        <v>13.747606984004099</v>
      </c>
      <c r="F25" s="79">
        <f>(F12/$T12)*100</f>
        <v>22.261222295575351</v>
      </c>
      <c r="G25" s="79">
        <f>(G12/$T12)*100</f>
        <v>2.6821751825863371</v>
      </c>
      <c r="H25" s="79">
        <f>(H12/$T12)*100</f>
        <v>3.9156221741536017</v>
      </c>
      <c r="I25" s="79">
        <f>(I12/$T12)*100</f>
        <v>6.1108255970267287</v>
      </c>
      <c r="J25" s="79">
        <f>(J12/$T12)*100</f>
        <v>8.4496430156950133</v>
      </c>
      <c r="K25" s="79">
        <f>(K12/$T12)*100</f>
        <v>4.9107218009034614</v>
      </c>
      <c r="L25" s="79">
        <f>(L12/$T12)*100</f>
        <v>5.8162678420731968</v>
      </c>
      <c r="M25" s="79">
        <f>(M12/$T12)*100</f>
        <v>0.54116565786132431</v>
      </c>
      <c r="N25" s="79">
        <f>(N12/$T12)*100</f>
        <v>7.8657542402714329</v>
      </c>
      <c r="O25" s="79">
        <f>(O12/$T12)*100</f>
        <v>1.8240880694953339</v>
      </c>
      <c r="P25" s="79">
        <f>(P12/$T12)*100</f>
        <v>8.1557371159613563</v>
      </c>
      <c r="Q25" s="79">
        <f>(Q12/$T12)*100</f>
        <v>5.2486281095222029</v>
      </c>
      <c r="R25" s="79">
        <f>(R12/$T12)*100</f>
        <v>2.7967221106536067</v>
      </c>
      <c r="S25" s="79">
        <f>(S12/$T12)*100</f>
        <v>2.2785293764959813</v>
      </c>
      <c r="T25" s="79">
        <f>(T12/$T12)*100</f>
        <v>100</v>
      </c>
    </row>
    <row r="26" spans="1:41" s="89" customFormat="1" ht="16.5" thickBot="1">
      <c r="A26" s="88"/>
      <c r="B26" s="90" t="s">
        <v>42</v>
      </c>
      <c r="C26" s="85">
        <f>(C13/$T13)*100</f>
        <v>3.477863126426318</v>
      </c>
      <c r="D26" s="85">
        <f>(D13/$T13)*100</f>
        <v>5.1424878416385489E-2</v>
      </c>
      <c r="E26" s="85">
        <f>(E13/$T13)*100</f>
        <v>13.387857691409966</v>
      </c>
      <c r="F26" s="85">
        <f>(F13/$T13)*100</f>
        <v>22.344432509844534</v>
      </c>
      <c r="G26" s="85">
        <f>(G13/$T13)*100</f>
        <v>2.9500649043130314</v>
      </c>
      <c r="H26" s="85">
        <f>(H13/$T13)*100</f>
        <v>3.8604633557516816</v>
      </c>
      <c r="I26" s="85">
        <f>(I13/$T13)*100</f>
        <v>5.9559027709952517</v>
      </c>
      <c r="J26" s="85">
        <f>(J13/$T13)*100</f>
        <v>8.5553032371511364</v>
      </c>
      <c r="K26" s="85">
        <f>(K13/$T13)*100</f>
        <v>4.8746990101167</v>
      </c>
      <c r="L26" s="85">
        <f>(L13/$T13)*100</f>
        <v>5.8956649262441774</v>
      </c>
      <c r="M26" s="85">
        <f>(M13/$T13)*100</f>
        <v>0.53978674032738849</v>
      </c>
      <c r="N26" s="85">
        <f>(N13/$T13)*100</f>
        <v>8.0996464877603174</v>
      </c>
      <c r="O26" s="85">
        <f>(O13/$T13)*100</f>
        <v>1.9120529031817448</v>
      </c>
      <c r="P26" s="85">
        <f>(P13/$T13)*100</f>
        <v>7.992164143738445</v>
      </c>
      <c r="Q26" s="85">
        <f>(Q13/$T13)*100</f>
        <v>5.1263502385260269</v>
      </c>
      <c r="R26" s="85">
        <f>(R13/$T13)*100</f>
        <v>2.6992148038116528</v>
      </c>
      <c r="S26" s="85">
        <f>(S13/$T13)*100</f>
        <v>2.2771082719852331</v>
      </c>
      <c r="T26" s="86">
        <f>(T13/$T13)*100</f>
        <v>100</v>
      </c>
      <c r="U26" s="87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</row>
    <row r="27" spans="1:41" ht="15"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83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</row>
    <row r="28" spans="1:41" ht="15"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</row>
    <row r="29" spans="1:41" ht="15"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</row>
    <row r="30" spans="1:41" ht="15"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</row>
    <row r="31" spans="1:41" ht="15"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</row>
    <row r="32" spans="1:41" ht="15"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</row>
    <row r="33" spans="3:20" ht="15"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</row>
    <row r="34" spans="3:20" ht="15"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</row>
    <row r="35" spans="3:20" ht="15"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</row>
    <row r="36" spans="3:20" ht="15"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</row>
    <row r="37" spans="3:20" ht="15"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</row>
    <row r="38" spans="3:20" ht="15"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</row>
    <row r="39" spans="3:20" ht="15"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</row>
    <row r="40" spans="3:20" ht="15"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</row>
    <row r="41" spans="3:20" ht="15"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</row>
    <row r="42" spans="3:20" ht="15"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</row>
    <row r="43" spans="3:20" ht="15"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</row>
    <row r="44" spans="3:20" ht="15"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</row>
    <row r="45" spans="3:20" ht="15"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</row>
    <row r="46" spans="3:20" ht="15"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</row>
  </sheetData>
  <mergeCells count="4">
    <mergeCell ref="H3:S3"/>
    <mergeCell ref="B17:B18"/>
    <mergeCell ref="B3:B4"/>
    <mergeCell ref="D3:G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view="pageBreakPreview" zoomScale="90" zoomScaleNormal="100" zoomScaleSheetLayoutView="90" workbookViewId="0">
      <selection activeCell="A22" sqref="A22"/>
    </sheetView>
  </sheetViews>
  <sheetFormatPr defaultRowHeight="15"/>
  <cols>
    <col min="1" max="1" width="13.85546875" customWidth="1"/>
    <col min="2" max="2" width="11.140625" customWidth="1"/>
    <col min="3" max="3" width="10.85546875" bestFit="1" customWidth="1"/>
    <col min="4" max="4" width="11.140625" customWidth="1"/>
    <col min="5" max="5" width="10.85546875" bestFit="1" customWidth="1"/>
    <col min="6" max="6" width="11.140625" customWidth="1"/>
    <col min="7" max="7" width="11.28515625" customWidth="1"/>
    <col min="8" max="10" width="11.140625" customWidth="1"/>
    <col min="11" max="11" width="10.42578125" customWidth="1"/>
    <col min="12" max="12" width="11.140625" customWidth="1"/>
    <col min="13" max="13" width="11" customWidth="1"/>
    <col min="14" max="15" width="11.140625" customWidth="1"/>
    <col min="16" max="18" width="8.85546875" customWidth="1"/>
    <col min="248" max="248" width="10.140625" bestFit="1" customWidth="1"/>
    <col min="249" max="249" width="19.140625" bestFit="1" customWidth="1"/>
    <col min="250" max="250" width="10.140625" bestFit="1" customWidth="1"/>
    <col min="251" max="251" width="20.140625" bestFit="1" customWidth="1"/>
    <col min="504" max="504" width="10.140625" bestFit="1" customWidth="1"/>
    <col min="505" max="505" width="19.140625" bestFit="1" customWidth="1"/>
    <col min="506" max="506" width="10.140625" bestFit="1" customWidth="1"/>
    <col min="507" max="507" width="20.140625" bestFit="1" customWidth="1"/>
    <col min="760" max="760" width="10.140625" bestFit="1" customWidth="1"/>
    <col min="761" max="761" width="19.140625" bestFit="1" customWidth="1"/>
    <col min="762" max="762" width="10.140625" bestFit="1" customWidth="1"/>
    <col min="763" max="763" width="20.140625" bestFit="1" customWidth="1"/>
    <col min="1016" max="1016" width="10.140625" bestFit="1" customWidth="1"/>
    <col min="1017" max="1017" width="19.140625" bestFit="1" customWidth="1"/>
    <col min="1018" max="1018" width="10.140625" bestFit="1" customWidth="1"/>
    <col min="1019" max="1019" width="20.140625" bestFit="1" customWidth="1"/>
    <col min="1272" max="1272" width="10.140625" bestFit="1" customWidth="1"/>
    <col min="1273" max="1273" width="19.140625" bestFit="1" customWidth="1"/>
    <col min="1274" max="1274" width="10.140625" bestFit="1" customWidth="1"/>
    <col min="1275" max="1275" width="20.140625" bestFit="1" customWidth="1"/>
    <col min="1528" max="1528" width="10.140625" bestFit="1" customWidth="1"/>
    <col min="1529" max="1529" width="19.140625" bestFit="1" customWidth="1"/>
    <col min="1530" max="1530" width="10.140625" bestFit="1" customWidth="1"/>
    <col min="1531" max="1531" width="20.140625" bestFit="1" customWidth="1"/>
    <col min="1784" max="1784" width="10.140625" bestFit="1" customWidth="1"/>
    <col min="1785" max="1785" width="19.140625" bestFit="1" customWidth="1"/>
    <col min="1786" max="1786" width="10.140625" bestFit="1" customWidth="1"/>
    <col min="1787" max="1787" width="20.140625" bestFit="1" customWidth="1"/>
    <col min="2040" max="2040" width="10.140625" bestFit="1" customWidth="1"/>
    <col min="2041" max="2041" width="19.140625" bestFit="1" customWidth="1"/>
    <col min="2042" max="2042" width="10.140625" bestFit="1" customWidth="1"/>
    <col min="2043" max="2043" width="20.140625" bestFit="1" customWidth="1"/>
    <col min="2296" max="2296" width="10.140625" bestFit="1" customWidth="1"/>
    <col min="2297" max="2297" width="19.140625" bestFit="1" customWidth="1"/>
    <col min="2298" max="2298" width="10.140625" bestFit="1" customWidth="1"/>
    <col min="2299" max="2299" width="20.140625" bestFit="1" customWidth="1"/>
    <col min="2552" max="2552" width="10.140625" bestFit="1" customWidth="1"/>
    <col min="2553" max="2553" width="19.140625" bestFit="1" customWidth="1"/>
    <col min="2554" max="2554" width="10.140625" bestFit="1" customWidth="1"/>
    <col min="2555" max="2555" width="20.140625" bestFit="1" customWidth="1"/>
    <col min="2808" max="2808" width="10.140625" bestFit="1" customWidth="1"/>
    <col min="2809" max="2809" width="19.140625" bestFit="1" customWidth="1"/>
    <col min="2810" max="2810" width="10.140625" bestFit="1" customWidth="1"/>
    <col min="2811" max="2811" width="20.140625" bestFit="1" customWidth="1"/>
    <col min="3064" max="3064" width="10.140625" bestFit="1" customWidth="1"/>
    <col min="3065" max="3065" width="19.140625" bestFit="1" customWidth="1"/>
    <col min="3066" max="3066" width="10.140625" bestFit="1" customWidth="1"/>
    <col min="3067" max="3067" width="20.140625" bestFit="1" customWidth="1"/>
    <col min="3320" max="3320" width="10.140625" bestFit="1" customWidth="1"/>
    <col min="3321" max="3321" width="19.140625" bestFit="1" customWidth="1"/>
    <col min="3322" max="3322" width="10.140625" bestFit="1" customWidth="1"/>
    <col min="3323" max="3323" width="20.140625" bestFit="1" customWidth="1"/>
    <col min="3576" max="3576" width="10.140625" bestFit="1" customWidth="1"/>
    <col min="3577" max="3577" width="19.140625" bestFit="1" customWidth="1"/>
    <col min="3578" max="3578" width="10.140625" bestFit="1" customWidth="1"/>
    <col min="3579" max="3579" width="20.140625" bestFit="1" customWidth="1"/>
    <col min="3832" max="3832" width="10.140625" bestFit="1" customWidth="1"/>
    <col min="3833" max="3833" width="19.140625" bestFit="1" customWidth="1"/>
    <col min="3834" max="3834" width="10.140625" bestFit="1" customWidth="1"/>
    <col min="3835" max="3835" width="20.140625" bestFit="1" customWidth="1"/>
    <col min="4088" max="4088" width="10.140625" bestFit="1" customWidth="1"/>
    <col min="4089" max="4089" width="19.140625" bestFit="1" customWidth="1"/>
    <col min="4090" max="4090" width="10.140625" bestFit="1" customWidth="1"/>
    <col min="4091" max="4091" width="20.140625" bestFit="1" customWidth="1"/>
    <col min="4344" max="4344" width="10.140625" bestFit="1" customWidth="1"/>
    <col min="4345" max="4345" width="19.140625" bestFit="1" customWidth="1"/>
    <col min="4346" max="4346" width="10.140625" bestFit="1" customWidth="1"/>
    <col min="4347" max="4347" width="20.140625" bestFit="1" customWidth="1"/>
    <col min="4600" max="4600" width="10.140625" bestFit="1" customWidth="1"/>
    <col min="4601" max="4601" width="19.140625" bestFit="1" customWidth="1"/>
    <col min="4602" max="4602" width="10.140625" bestFit="1" customWidth="1"/>
    <col min="4603" max="4603" width="20.140625" bestFit="1" customWidth="1"/>
    <col min="4856" max="4856" width="10.140625" bestFit="1" customWidth="1"/>
    <col min="4857" max="4857" width="19.140625" bestFit="1" customWidth="1"/>
    <col min="4858" max="4858" width="10.140625" bestFit="1" customWidth="1"/>
    <col min="4859" max="4859" width="20.140625" bestFit="1" customWidth="1"/>
    <col min="5112" max="5112" width="10.140625" bestFit="1" customWidth="1"/>
    <col min="5113" max="5113" width="19.140625" bestFit="1" customWidth="1"/>
    <col min="5114" max="5114" width="10.140625" bestFit="1" customWidth="1"/>
    <col min="5115" max="5115" width="20.140625" bestFit="1" customWidth="1"/>
    <col min="5368" max="5368" width="10.140625" bestFit="1" customWidth="1"/>
    <col min="5369" max="5369" width="19.140625" bestFit="1" customWidth="1"/>
    <col min="5370" max="5370" width="10.140625" bestFit="1" customWidth="1"/>
    <col min="5371" max="5371" width="20.140625" bestFit="1" customWidth="1"/>
    <col min="5624" max="5624" width="10.140625" bestFit="1" customWidth="1"/>
    <col min="5625" max="5625" width="19.140625" bestFit="1" customWidth="1"/>
    <col min="5626" max="5626" width="10.140625" bestFit="1" customWidth="1"/>
    <col min="5627" max="5627" width="20.140625" bestFit="1" customWidth="1"/>
    <col min="5880" max="5880" width="10.140625" bestFit="1" customWidth="1"/>
    <col min="5881" max="5881" width="19.140625" bestFit="1" customWidth="1"/>
    <col min="5882" max="5882" width="10.140625" bestFit="1" customWidth="1"/>
    <col min="5883" max="5883" width="20.140625" bestFit="1" customWidth="1"/>
    <col min="6136" max="6136" width="10.140625" bestFit="1" customWidth="1"/>
    <col min="6137" max="6137" width="19.140625" bestFit="1" customWidth="1"/>
    <col min="6138" max="6138" width="10.140625" bestFit="1" customWidth="1"/>
    <col min="6139" max="6139" width="20.140625" bestFit="1" customWidth="1"/>
    <col min="6392" max="6392" width="10.140625" bestFit="1" customWidth="1"/>
    <col min="6393" max="6393" width="19.140625" bestFit="1" customWidth="1"/>
    <col min="6394" max="6394" width="10.140625" bestFit="1" customWidth="1"/>
    <col min="6395" max="6395" width="20.140625" bestFit="1" customWidth="1"/>
    <col min="6648" max="6648" width="10.140625" bestFit="1" customWidth="1"/>
    <col min="6649" max="6649" width="19.140625" bestFit="1" customWidth="1"/>
    <col min="6650" max="6650" width="10.140625" bestFit="1" customWidth="1"/>
    <col min="6651" max="6651" width="20.140625" bestFit="1" customWidth="1"/>
    <col min="6904" max="6904" width="10.140625" bestFit="1" customWidth="1"/>
    <col min="6905" max="6905" width="19.140625" bestFit="1" customWidth="1"/>
    <col min="6906" max="6906" width="10.140625" bestFit="1" customWidth="1"/>
    <col min="6907" max="6907" width="20.140625" bestFit="1" customWidth="1"/>
    <col min="7160" max="7160" width="10.140625" bestFit="1" customWidth="1"/>
    <col min="7161" max="7161" width="19.140625" bestFit="1" customWidth="1"/>
    <col min="7162" max="7162" width="10.140625" bestFit="1" customWidth="1"/>
    <col min="7163" max="7163" width="20.140625" bestFit="1" customWidth="1"/>
    <col min="7416" max="7416" width="10.140625" bestFit="1" customWidth="1"/>
    <col min="7417" max="7417" width="19.140625" bestFit="1" customWidth="1"/>
    <col min="7418" max="7418" width="10.140625" bestFit="1" customWidth="1"/>
    <col min="7419" max="7419" width="20.140625" bestFit="1" customWidth="1"/>
    <col min="7672" max="7672" width="10.140625" bestFit="1" customWidth="1"/>
    <col min="7673" max="7673" width="19.140625" bestFit="1" customWidth="1"/>
    <col min="7674" max="7674" width="10.140625" bestFit="1" customWidth="1"/>
    <col min="7675" max="7675" width="20.140625" bestFit="1" customWidth="1"/>
    <col min="7928" max="7928" width="10.140625" bestFit="1" customWidth="1"/>
    <col min="7929" max="7929" width="19.140625" bestFit="1" customWidth="1"/>
    <col min="7930" max="7930" width="10.140625" bestFit="1" customWidth="1"/>
    <col min="7931" max="7931" width="20.140625" bestFit="1" customWidth="1"/>
    <col min="8184" max="8184" width="10.140625" bestFit="1" customWidth="1"/>
    <col min="8185" max="8185" width="19.140625" bestFit="1" customWidth="1"/>
    <col min="8186" max="8186" width="10.140625" bestFit="1" customWidth="1"/>
    <col min="8187" max="8187" width="20.140625" bestFit="1" customWidth="1"/>
    <col min="8440" max="8440" width="10.140625" bestFit="1" customWidth="1"/>
    <col min="8441" max="8441" width="19.140625" bestFit="1" customWidth="1"/>
    <col min="8442" max="8442" width="10.140625" bestFit="1" customWidth="1"/>
    <col min="8443" max="8443" width="20.140625" bestFit="1" customWidth="1"/>
    <col min="8696" max="8696" width="10.140625" bestFit="1" customWidth="1"/>
    <col min="8697" max="8697" width="19.140625" bestFit="1" customWidth="1"/>
    <col min="8698" max="8698" width="10.140625" bestFit="1" customWidth="1"/>
    <col min="8699" max="8699" width="20.140625" bestFit="1" customWidth="1"/>
    <col min="8952" max="8952" width="10.140625" bestFit="1" customWidth="1"/>
    <col min="8953" max="8953" width="19.140625" bestFit="1" customWidth="1"/>
    <col min="8954" max="8954" width="10.140625" bestFit="1" customWidth="1"/>
    <col min="8955" max="8955" width="20.140625" bestFit="1" customWidth="1"/>
    <col min="9208" max="9208" width="10.140625" bestFit="1" customWidth="1"/>
    <col min="9209" max="9209" width="19.140625" bestFit="1" customWidth="1"/>
    <col min="9210" max="9210" width="10.140625" bestFit="1" customWidth="1"/>
    <col min="9211" max="9211" width="20.140625" bestFit="1" customWidth="1"/>
    <col min="9464" max="9464" width="10.140625" bestFit="1" customWidth="1"/>
    <col min="9465" max="9465" width="19.140625" bestFit="1" customWidth="1"/>
    <col min="9466" max="9466" width="10.140625" bestFit="1" customWidth="1"/>
    <col min="9467" max="9467" width="20.140625" bestFit="1" customWidth="1"/>
    <col min="9720" max="9720" width="10.140625" bestFit="1" customWidth="1"/>
    <col min="9721" max="9721" width="19.140625" bestFit="1" customWidth="1"/>
    <col min="9722" max="9722" width="10.140625" bestFit="1" customWidth="1"/>
    <col min="9723" max="9723" width="20.140625" bestFit="1" customWidth="1"/>
    <col min="9976" max="9976" width="10.140625" bestFit="1" customWidth="1"/>
    <col min="9977" max="9977" width="19.140625" bestFit="1" customWidth="1"/>
    <col min="9978" max="9978" width="10.140625" bestFit="1" customWidth="1"/>
    <col min="9979" max="9979" width="20.140625" bestFit="1" customWidth="1"/>
    <col min="10232" max="10232" width="10.140625" bestFit="1" customWidth="1"/>
    <col min="10233" max="10233" width="19.140625" bestFit="1" customWidth="1"/>
    <col min="10234" max="10234" width="10.140625" bestFit="1" customWidth="1"/>
    <col min="10235" max="10235" width="20.140625" bestFit="1" customWidth="1"/>
    <col min="10488" max="10488" width="10.140625" bestFit="1" customWidth="1"/>
    <col min="10489" max="10489" width="19.140625" bestFit="1" customWidth="1"/>
    <col min="10490" max="10490" width="10.140625" bestFit="1" customWidth="1"/>
    <col min="10491" max="10491" width="20.140625" bestFit="1" customWidth="1"/>
    <col min="10744" max="10744" width="10.140625" bestFit="1" customWidth="1"/>
    <col min="10745" max="10745" width="19.140625" bestFit="1" customWidth="1"/>
    <col min="10746" max="10746" width="10.140625" bestFit="1" customWidth="1"/>
    <col min="10747" max="10747" width="20.140625" bestFit="1" customWidth="1"/>
    <col min="11000" max="11000" width="10.140625" bestFit="1" customWidth="1"/>
    <col min="11001" max="11001" width="19.140625" bestFit="1" customWidth="1"/>
    <col min="11002" max="11002" width="10.140625" bestFit="1" customWidth="1"/>
    <col min="11003" max="11003" width="20.140625" bestFit="1" customWidth="1"/>
    <col min="11256" max="11256" width="10.140625" bestFit="1" customWidth="1"/>
    <col min="11257" max="11257" width="19.140625" bestFit="1" customWidth="1"/>
    <col min="11258" max="11258" width="10.140625" bestFit="1" customWidth="1"/>
    <col min="11259" max="11259" width="20.140625" bestFit="1" customWidth="1"/>
    <col min="11512" max="11512" width="10.140625" bestFit="1" customWidth="1"/>
    <col min="11513" max="11513" width="19.140625" bestFit="1" customWidth="1"/>
    <col min="11514" max="11514" width="10.140625" bestFit="1" customWidth="1"/>
    <col min="11515" max="11515" width="20.140625" bestFit="1" customWidth="1"/>
    <col min="11768" max="11768" width="10.140625" bestFit="1" customWidth="1"/>
    <col min="11769" max="11769" width="19.140625" bestFit="1" customWidth="1"/>
    <col min="11770" max="11770" width="10.140625" bestFit="1" customWidth="1"/>
    <col min="11771" max="11771" width="20.140625" bestFit="1" customWidth="1"/>
    <col min="12024" max="12024" width="10.140625" bestFit="1" customWidth="1"/>
    <col min="12025" max="12025" width="19.140625" bestFit="1" customWidth="1"/>
    <col min="12026" max="12026" width="10.140625" bestFit="1" customWidth="1"/>
    <col min="12027" max="12027" width="20.140625" bestFit="1" customWidth="1"/>
    <col min="12280" max="12280" width="10.140625" bestFit="1" customWidth="1"/>
    <col min="12281" max="12281" width="19.140625" bestFit="1" customWidth="1"/>
    <col min="12282" max="12282" width="10.140625" bestFit="1" customWidth="1"/>
    <col min="12283" max="12283" width="20.140625" bestFit="1" customWidth="1"/>
    <col min="12536" max="12536" width="10.140625" bestFit="1" customWidth="1"/>
    <col min="12537" max="12537" width="19.140625" bestFit="1" customWidth="1"/>
    <col min="12538" max="12538" width="10.140625" bestFit="1" customWidth="1"/>
    <col min="12539" max="12539" width="20.140625" bestFit="1" customWidth="1"/>
    <col min="12792" max="12792" width="10.140625" bestFit="1" customWidth="1"/>
    <col min="12793" max="12793" width="19.140625" bestFit="1" customWidth="1"/>
    <col min="12794" max="12794" width="10.140625" bestFit="1" customWidth="1"/>
    <col min="12795" max="12795" width="20.140625" bestFit="1" customWidth="1"/>
    <col min="13048" max="13048" width="10.140625" bestFit="1" customWidth="1"/>
    <col min="13049" max="13049" width="19.140625" bestFit="1" customWidth="1"/>
    <col min="13050" max="13050" width="10.140625" bestFit="1" customWidth="1"/>
    <col min="13051" max="13051" width="20.140625" bestFit="1" customWidth="1"/>
    <col min="13304" max="13304" width="10.140625" bestFit="1" customWidth="1"/>
    <col min="13305" max="13305" width="19.140625" bestFit="1" customWidth="1"/>
    <col min="13306" max="13306" width="10.140625" bestFit="1" customWidth="1"/>
    <col min="13307" max="13307" width="20.140625" bestFit="1" customWidth="1"/>
    <col min="13560" max="13560" width="10.140625" bestFit="1" customWidth="1"/>
    <col min="13561" max="13561" width="19.140625" bestFit="1" customWidth="1"/>
    <col min="13562" max="13562" width="10.140625" bestFit="1" customWidth="1"/>
    <col min="13563" max="13563" width="20.140625" bestFit="1" customWidth="1"/>
    <col min="13816" max="13816" width="10.140625" bestFit="1" customWidth="1"/>
    <col min="13817" max="13817" width="19.140625" bestFit="1" customWidth="1"/>
    <col min="13818" max="13818" width="10.140625" bestFit="1" customWidth="1"/>
    <col min="13819" max="13819" width="20.140625" bestFit="1" customWidth="1"/>
    <col min="14072" max="14072" width="10.140625" bestFit="1" customWidth="1"/>
    <col min="14073" max="14073" width="19.140625" bestFit="1" customWidth="1"/>
    <col min="14074" max="14074" width="10.140625" bestFit="1" customWidth="1"/>
    <col min="14075" max="14075" width="20.140625" bestFit="1" customWidth="1"/>
    <col min="14328" max="14328" width="10.140625" bestFit="1" customWidth="1"/>
    <col min="14329" max="14329" width="19.140625" bestFit="1" customWidth="1"/>
    <col min="14330" max="14330" width="10.140625" bestFit="1" customWidth="1"/>
    <col min="14331" max="14331" width="20.140625" bestFit="1" customWidth="1"/>
    <col min="14584" max="14584" width="10.140625" bestFit="1" customWidth="1"/>
    <col min="14585" max="14585" width="19.140625" bestFit="1" customWidth="1"/>
    <col min="14586" max="14586" width="10.140625" bestFit="1" customWidth="1"/>
    <col min="14587" max="14587" width="20.140625" bestFit="1" customWidth="1"/>
    <col min="14840" max="14840" width="10.140625" bestFit="1" customWidth="1"/>
    <col min="14841" max="14841" width="19.140625" bestFit="1" customWidth="1"/>
    <col min="14842" max="14842" width="10.140625" bestFit="1" customWidth="1"/>
    <col min="14843" max="14843" width="20.140625" bestFit="1" customWidth="1"/>
    <col min="15096" max="15096" width="10.140625" bestFit="1" customWidth="1"/>
    <col min="15097" max="15097" width="19.140625" bestFit="1" customWidth="1"/>
    <col min="15098" max="15098" width="10.140625" bestFit="1" customWidth="1"/>
    <col min="15099" max="15099" width="20.140625" bestFit="1" customWidth="1"/>
    <col min="15352" max="15352" width="10.140625" bestFit="1" customWidth="1"/>
    <col min="15353" max="15353" width="19.140625" bestFit="1" customWidth="1"/>
    <col min="15354" max="15354" width="10.140625" bestFit="1" customWidth="1"/>
    <col min="15355" max="15355" width="20.140625" bestFit="1" customWidth="1"/>
    <col min="15608" max="15608" width="10.140625" bestFit="1" customWidth="1"/>
    <col min="15609" max="15609" width="19.140625" bestFit="1" customWidth="1"/>
    <col min="15610" max="15610" width="10.140625" bestFit="1" customWidth="1"/>
    <col min="15611" max="15611" width="20.140625" bestFit="1" customWidth="1"/>
    <col min="15864" max="15864" width="10.140625" bestFit="1" customWidth="1"/>
    <col min="15865" max="15865" width="19.140625" bestFit="1" customWidth="1"/>
    <col min="15866" max="15866" width="10.140625" bestFit="1" customWidth="1"/>
    <col min="15867" max="15867" width="20.140625" bestFit="1" customWidth="1"/>
    <col min="16120" max="16120" width="10.140625" bestFit="1" customWidth="1"/>
    <col min="16121" max="16121" width="19.140625" bestFit="1" customWidth="1"/>
    <col min="16122" max="16122" width="10.140625" bestFit="1" customWidth="1"/>
    <col min="16123" max="16123" width="20.140625" bestFit="1" customWidth="1"/>
  </cols>
  <sheetData>
    <row r="1" spans="1:15" s="1" customFormat="1" ht="24" thickBot="1">
      <c r="A1" s="17" t="s">
        <v>58</v>
      </c>
    </row>
    <row r="2" spans="1:15" s="1" customFormat="1">
      <c r="A2" s="6"/>
      <c r="B2" s="7" t="s">
        <v>24</v>
      </c>
      <c r="C2" s="7"/>
      <c r="D2" s="7" t="s">
        <v>25</v>
      </c>
      <c r="E2" s="7"/>
      <c r="F2" s="7" t="s">
        <v>26</v>
      </c>
      <c r="G2" s="7"/>
      <c r="H2" s="7" t="s">
        <v>27</v>
      </c>
      <c r="I2" s="7"/>
      <c r="J2" s="7" t="s">
        <v>28</v>
      </c>
      <c r="K2" s="7"/>
      <c r="L2" s="7" t="s">
        <v>33</v>
      </c>
      <c r="M2" s="7"/>
      <c r="N2" s="7" t="s">
        <v>29</v>
      </c>
      <c r="O2" s="8"/>
    </row>
    <row r="3" spans="1:15" s="1" customFormat="1">
      <c r="A3" s="9" t="s">
        <v>30</v>
      </c>
      <c r="B3" s="2" t="s">
        <v>31</v>
      </c>
      <c r="C3" s="2" t="s">
        <v>35</v>
      </c>
      <c r="D3" s="2" t="s">
        <v>31</v>
      </c>
      <c r="E3" s="2" t="s">
        <v>35</v>
      </c>
      <c r="F3" s="2" t="s">
        <v>31</v>
      </c>
      <c r="G3" s="2" t="s">
        <v>35</v>
      </c>
      <c r="H3" s="2" t="s">
        <v>34</v>
      </c>
      <c r="I3" s="2" t="s">
        <v>35</v>
      </c>
      <c r="J3" s="2" t="s">
        <v>31</v>
      </c>
      <c r="K3" s="2" t="s">
        <v>35</v>
      </c>
      <c r="L3" s="2" t="s">
        <v>34</v>
      </c>
      <c r="M3" s="2" t="s">
        <v>35</v>
      </c>
      <c r="N3" s="2" t="s">
        <v>31</v>
      </c>
      <c r="O3" s="10" t="s">
        <v>35</v>
      </c>
    </row>
    <row r="4" spans="1:15">
      <c r="A4" s="11">
        <v>42370</v>
      </c>
      <c r="B4" s="3">
        <v>954659</v>
      </c>
      <c r="C4" s="4">
        <v>464.55289941000001</v>
      </c>
      <c r="D4" s="3">
        <v>1663047</v>
      </c>
      <c r="E4" s="4">
        <v>983.68414374099996</v>
      </c>
      <c r="F4" s="3">
        <v>39170746</v>
      </c>
      <c r="G4" s="4">
        <v>339.22034188507001</v>
      </c>
      <c r="H4" s="3">
        <v>3599828</v>
      </c>
      <c r="I4" s="4">
        <v>46.652936427999997</v>
      </c>
      <c r="J4" s="3">
        <v>866832</v>
      </c>
      <c r="K4" s="4">
        <v>11.29135214279</v>
      </c>
      <c r="L4" s="3">
        <v>4409735</v>
      </c>
      <c r="M4" s="4">
        <v>41.140985510660002</v>
      </c>
      <c r="N4" s="3">
        <v>7324984</v>
      </c>
      <c r="O4" s="12">
        <v>2389.9859504820001</v>
      </c>
    </row>
    <row r="5" spans="1:15">
      <c r="A5" s="11">
        <v>42401</v>
      </c>
      <c r="B5" s="3">
        <v>951824</v>
      </c>
      <c r="C5" s="4">
        <v>501.16549786399997</v>
      </c>
      <c r="D5" s="3">
        <v>1987935</v>
      </c>
      <c r="E5" s="4">
        <v>864.09371816999999</v>
      </c>
      <c r="F5" s="3">
        <v>41189325</v>
      </c>
      <c r="G5" s="4">
        <v>350.103629437</v>
      </c>
      <c r="H5" s="3">
        <v>3833884</v>
      </c>
      <c r="I5" s="4">
        <v>46.143548903000003</v>
      </c>
      <c r="J5" s="3">
        <v>1008220</v>
      </c>
      <c r="K5" s="4">
        <v>11.134547766000001</v>
      </c>
      <c r="L5" s="3">
        <v>4522569</v>
      </c>
      <c r="M5" s="4">
        <v>44.64457836039</v>
      </c>
      <c r="N5" s="3">
        <v>8040852</v>
      </c>
      <c r="O5" s="12">
        <v>2499.94503072</v>
      </c>
    </row>
    <row r="6" spans="1:15">
      <c r="A6" s="11">
        <v>42430</v>
      </c>
      <c r="B6" s="3">
        <v>940955</v>
      </c>
      <c r="C6" s="4">
        <v>487.57191325899998</v>
      </c>
      <c r="D6" s="3">
        <v>2226056</v>
      </c>
      <c r="E6" s="4">
        <v>909.90455502299994</v>
      </c>
      <c r="F6" s="3">
        <v>44430115</v>
      </c>
      <c r="G6" s="4">
        <v>380.6659433831</v>
      </c>
      <c r="H6" s="3">
        <v>4311844</v>
      </c>
      <c r="I6" s="4">
        <v>51.963821314</v>
      </c>
      <c r="J6" s="3">
        <v>853363</v>
      </c>
      <c r="K6" s="4">
        <v>9.266279012590001</v>
      </c>
      <c r="L6" s="3">
        <v>5159701</v>
      </c>
      <c r="M6" s="4">
        <v>49.45663024756</v>
      </c>
      <c r="N6" s="3">
        <v>9375944</v>
      </c>
      <c r="O6" s="12">
        <v>2747.251545347</v>
      </c>
    </row>
    <row r="7" spans="1:15">
      <c r="A7" s="11">
        <v>42461</v>
      </c>
      <c r="B7" s="3">
        <v>887721</v>
      </c>
      <c r="C7" s="4">
        <v>472.46492694400001</v>
      </c>
      <c r="D7" s="3">
        <v>2089631</v>
      </c>
      <c r="E7" s="4">
        <v>920.33352942500005</v>
      </c>
      <c r="F7" s="3">
        <v>45806594</v>
      </c>
      <c r="G7" s="4">
        <v>381.66916803943002</v>
      </c>
      <c r="H7" s="3">
        <v>4463599</v>
      </c>
      <c r="I7" s="4">
        <v>53.283815244000003</v>
      </c>
      <c r="J7" s="3">
        <v>934969</v>
      </c>
      <c r="K7" s="4">
        <v>9.0377246396900013</v>
      </c>
      <c r="L7" s="3">
        <v>2857602</v>
      </c>
      <c r="M7" s="4">
        <v>46.456982001210001</v>
      </c>
      <c r="N7" s="3">
        <v>10057459</v>
      </c>
      <c r="O7" s="12">
        <v>2868.2920574939999</v>
      </c>
    </row>
    <row r="8" spans="1:15">
      <c r="A8" s="11">
        <v>42491</v>
      </c>
      <c r="B8" s="3">
        <v>909546</v>
      </c>
      <c r="C8" s="4">
        <v>480.40900434899999</v>
      </c>
      <c r="D8" s="3">
        <v>1734998</v>
      </c>
      <c r="E8" s="4">
        <v>820.04499868699997</v>
      </c>
      <c r="F8" s="3">
        <v>45474823</v>
      </c>
      <c r="G8" s="4">
        <v>382.31457146395002</v>
      </c>
      <c r="H8" s="3">
        <v>4554184</v>
      </c>
      <c r="I8" s="4">
        <v>55.136488702999998</v>
      </c>
      <c r="J8" s="3">
        <v>841026</v>
      </c>
      <c r="K8" s="4">
        <v>8.6645934103700011</v>
      </c>
      <c r="L8" s="3">
        <v>2852858</v>
      </c>
      <c r="M8" s="4">
        <v>61.684538933809996</v>
      </c>
      <c r="N8" s="3">
        <v>10267793</v>
      </c>
      <c r="O8" s="12">
        <v>2762.8491742619999</v>
      </c>
    </row>
    <row r="9" spans="1:15">
      <c r="A9" s="11">
        <v>42522</v>
      </c>
      <c r="B9" s="3">
        <v>1087100</v>
      </c>
      <c r="C9" s="4">
        <v>488.62675218599998</v>
      </c>
      <c r="D9" s="3">
        <v>3308116</v>
      </c>
      <c r="E9" s="4">
        <v>1301.335277704</v>
      </c>
      <c r="F9" s="3">
        <v>45109270</v>
      </c>
      <c r="G9" s="4">
        <v>370.51248222656</v>
      </c>
      <c r="H9" s="3">
        <v>4574266</v>
      </c>
      <c r="I9" s="4">
        <v>55.291698562969998</v>
      </c>
      <c r="J9" s="3">
        <v>882021</v>
      </c>
      <c r="K9" s="4">
        <v>8.5736335181700003</v>
      </c>
      <c r="L9" s="3">
        <v>2933058</v>
      </c>
      <c r="M9" s="4">
        <v>60.143123096739998</v>
      </c>
      <c r="N9" s="3">
        <v>11251309</v>
      </c>
      <c r="O9" s="12">
        <v>3096.9379187899999</v>
      </c>
    </row>
    <row r="10" spans="1:15">
      <c r="A10" s="11">
        <v>42552</v>
      </c>
      <c r="B10" s="3">
        <v>970240</v>
      </c>
      <c r="C10" s="4">
        <v>436.04601284300003</v>
      </c>
      <c r="D10" s="3">
        <v>3431912</v>
      </c>
      <c r="E10" s="4">
        <v>1870.933943839</v>
      </c>
      <c r="F10" s="3">
        <v>48430647</v>
      </c>
      <c r="G10" s="4">
        <v>394.35165217507</v>
      </c>
      <c r="H10" s="3">
        <v>5071228</v>
      </c>
      <c r="I10" s="4">
        <v>59.39737333443</v>
      </c>
      <c r="J10" s="3">
        <v>900176</v>
      </c>
      <c r="K10" s="4">
        <v>9.0723637597900009</v>
      </c>
      <c r="L10" s="3">
        <v>3405110</v>
      </c>
      <c r="M10" s="4">
        <v>77.867582298169992</v>
      </c>
      <c r="N10" s="3">
        <v>11468647</v>
      </c>
      <c r="O10" s="12">
        <v>2865.7957596340002</v>
      </c>
    </row>
    <row r="11" spans="1:15">
      <c r="A11" s="11">
        <v>42583</v>
      </c>
      <c r="B11" s="3">
        <v>1071921</v>
      </c>
      <c r="C11" s="4">
        <v>518.116842894</v>
      </c>
      <c r="D11" s="3">
        <v>3821114</v>
      </c>
      <c r="E11" s="4">
        <v>2472.4943586270001</v>
      </c>
      <c r="F11" s="3">
        <v>53775039</v>
      </c>
      <c r="G11" s="4">
        <v>427.80513476248001</v>
      </c>
      <c r="H11" s="3">
        <v>5370856</v>
      </c>
      <c r="I11" s="4">
        <v>64.106381255239995</v>
      </c>
      <c r="J11" s="3">
        <v>1282724</v>
      </c>
      <c r="K11" s="4">
        <v>11.28299173517</v>
      </c>
      <c r="L11" s="3">
        <v>3742399</v>
      </c>
      <c r="M11" s="4">
        <v>76.522360843100003</v>
      </c>
      <c r="N11" s="3">
        <v>13192675</v>
      </c>
      <c r="O11" s="12">
        <v>3352.5674786899999</v>
      </c>
    </row>
    <row r="12" spans="1:15">
      <c r="A12" s="11">
        <v>42614</v>
      </c>
      <c r="B12" s="3">
        <v>966480</v>
      </c>
      <c r="C12" s="4">
        <v>460.73706509069001</v>
      </c>
      <c r="D12" s="3">
        <v>2274303</v>
      </c>
      <c r="E12" s="4">
        <v>1116.8721989604901</v>
      </c>
      <c r="F12" s="3">
        <v>50961347</v>
      </c>
      <c r="G12" s="4">
        <v>424.64192271072</v>
      </c>
      <c r="H12" s="3">
        <v>5586031</v>
      </c>
      <c r="I12" s="4">
        <v>66.443254935759995</v>
      </c>
      <c r="J12" s="3">
        <v>1343817</v>
      </c>
      <c r="K12" s="4">
        <v>10.408233137149999</v>
      </c>
      <c r="L12" s="3">
        <v>3718079</v>
      </c>
      <c r="M12" s="4">
        <v>68.667497451040006</v>
      </c>
      <c r="N12" s="3">
        <v>14167649</v>
      </c>
      <c r="O12" s="12">
        <v>3372.7565233421901</v>
      </c>
    </row>
    <row r="13" spans="1:15">
      <c r="A13" s="11">
        <v>42644</v>
      </c>
      <c r="B13" s="3">
        <v>1024100</v>
      </c>
      <c r="C13" s="4">
        <v>457.57906196918998</v>
      </c>
      <c r="D13" s="3">
        <v>1961155</v>
      </c>
      <c r="E13" s="4">
        <v>983.73428931843989</v>
      </c>
      <c r="F13" s="3">
        <v>56546546</v>
      </c>
      <c r="G13" s="4">
        <v>469.75024128478998</v>
      </c>
      <c r="H13" s="3">
        <v>6378199</v>
      </c>
      <c r="I13" s="4">
        <v>71.812924309300001</v>
      </c>
      <c r="J13" s="3">
        <v>1586763</v>
      </c>
      <c r="K13" s="4">
        <v>12.35890337439</v>
      </c>
      <c r="L13" s="3">
        <v>3738399</v>
      </c>
      <c r="M13" s="4">
        <v>62.759195738080003</v>
      </c>
      <c r="N13" s="3">
        <v>16004072</v>
      </c>
      <c r="O13" s="12">
        <v>3657.5632293696603</v>
      </c>
    </row>
    <row r="14" spans="1:15">
      <c r="A14" s="11">
        <v>42675</v>
      </c>
      <c r="B14" s="3">
        <v>990676</v>
      </c>
      <c r="C14" s="4">
        <v>510.31294052097996</v>
      </c>
      <c r="D14" s="3">
        <v>2072597</v>
      </c>
      <c r="E14" s="4">
        <v>1054.7865317942301</v>
      </c>
      <c r="F14" s="3">
        <v>57386224</v>
      </c>
      <c r="G14" s="4">
        <v>494.15792668353004</v>
      </c>
      <c r="H14" s="3">
        <v>6976520</v>
      </c>
      <c r="I14" s="4">
        <v>81.146304468490001</v>
      </c>
      <c r="J14" s="3">
        <v>1790061</v>
      </c>
      <c r="K14" s="4">
        <v>16.51902552584</v>
      </c>
      <c r="L14" s="3">
        <v>4889138</v>
      </c>
      <c r="M14" s="4">
        <v>81.702404292970002</v>
      </c>
      <c r="N14" s="3">
        <v>19724557</v>
      </c>
      <c r="O14" s="12">
        <v>4149.2905992938595</v>
      </c>
    </row>
    <row r="15" spans="1:15">
      <c r="A15" s="11">
        <v>42705</v>
      </c>
      <c r="B15" s="3">
        <v>964625</v>
      </c>
      <c r="C15" s="4">
        <v>551.96635129905007</v>
      </c>
      <c r="D15" s="3">
        <v>3183318</v>
      </c>
      <c r="E15" s="4">
        <v>1286.58511179679</v>
      </c>
      <c r="F15" s="3">
        <v>61958258</v>
      </c>
      <c r="G15" s="4">
        <v>572.94038749248</v>
      </c>
      <c r="H15" s="3">
        <v>8994764</v>
      </c>
      <c r="I15" s="4">
        <v>107.61795824401</v>
      </c>
      <c r="J15" s="3">
        <v>1798275</v>
      </c>
      <c r="K15" s="4">
        <v>14.75068534669</v>
      </c>
      <c r="L15" s="3">
        <v>4824604</v>
      </c>
      <c r="M15" s="4">
        <v>85.85160487908</v>
      </c>
      <c r="N15" s="3">
        <v>22740509</v>
      </c>
      <c r="O15" s="12">
        <v>4345.82593642751</v>
      </c>
    </row>
    <row r="16" spans="1:15">
      <c r="A16" s="11">
        <v>42736</v>
      </c>
      <c r="B16" s="3">
        <v>906897</v>
      </c>
      <c r="C16" s="4">
        <v>490.38</v>
      </c>
      <c r="D16" s="3">
        <v>2742060</v>
      </c>
      <c r="E16" s="4">
        <v>1604.78</v>
      </c>
      <c r="F16" s="3">
        <v>55086096</v>
      </c>
      <c r="G16" s="4">
        <v>463.48</v>
      </c>
      <c r="H16" s="3">
        <v>7946772</v>
      </c>
      <c r="I16" s="4">
        <v>91.29</v>
      </c>
      <c r="J16" s="3">
        <v>1812915</v>
      </c>
      <c r="K16" s="4">
        <v>16.45</v>
      </c>
      <c r="L16" s="3">
        <v>4168313</v>
      </c>
      <c r="M16" s="4">
        <v>75.36</v>
      </c>
      <c r="N16" s="3">
        <v>20061454</v>
      </c>
      <c r="O16" s="12">
        <v>4087.84</v>
      </c>
    </row>
    <row r="17" spans="1:15">
      <c r="A17" s="11">
        <v>42767</v>
      </c>
      <c r="B17" s="3">
        <v>836129</v>
      </c>
      <c r="C17" s="4">
        <v>477.5</v>
      </c>
      <c r="D17" s="3">
        <v>2977549</v>
      </c>
      <c r="E17" s="4">
        <v>2524.04</v>
      </c>
      <c r="F17" s="3">
        <v>57147027</v>
      </c>
      <c r="G17" s="4">
        <v>479.85</v>
      </c>
      <c r="H17" s="3">
        <v>8606875</v>
      </c>
      <c r="I17" s="4">
        <v>90.2</v>
      </c>
      <c r="J17" s="3">
        <v>1773697</v>
      </c>
      <c r="K17" s="4">
        <v>15.48</v>
      </c>
      <c r="L17" s="3">
        <v>4440834</v>
      </c>
      <c r="M17" s="4">
        <v>87.94</v>
      </c>
      <c r="N17" s="3">
        <v>24071365</v>
      </c>
      <c r="O17" s="12">
        <v>4337.59</v>
      </c>
    </row>
    <row r="18" spans="1:15" ht="15.75" thickBot="1">
      <c r="A18" s="13">
        <v>42795</v>
      </c>
      <c r="B18" s="14">
        <v>907508</v>
      </c>
      <c r="C18" s="15">
        <v>511.21</v>
      </c>
      <c r="D18" s="14">
        <v>2513250</v>
      </c>
      <c r="E18" s="15">
        <v>1176.1600000000001</v>
      </c>
      <c r="F18" s="14">
        <v>66766877</v>
      </c>
      <c r="G18" s="15">
        <v>556.66999999999996</v>
      </c>
      <c r="H18" s="14">
        <v>10093335</v>
      </c>
      <c r="I18" s="15">
        <v>104.48400501934999</v>
      </c>
      <c r="J18" s="14">
        <v>1933388</v>
      </c>
      <c r="K18" s="15">
        <v>14.64</v>
      </c>
      <c r="L18" s="14">
        <v>3990853</v>
      </c>
      <c r="M18" s="15">
        <v>97.300000000000026</v>
      </c>
      <c r="N18" s="14">
        <v>25524737</v>
      </c>
      <c r="O18" s="16">
        <v>4702.4922718785101</v>
      </c>
    </row>
    <row r="19" spans="1:15">
      <c r="A19" s="5" t="s">
        <v>43</v>
      </c>
    </row>
    <row r="20" spans="1:15">
      <c r="A20" s="5"/>
    </row>
    <row r="21" spans="1:15">
      <c r="A21" s="5"/>
    </row>
    <row r="22" spans="1:15">
      <c r="A22" s="5"/>
    </row>
    <row r="23" spans="1:15">
      <c r="A23" s="5"/>
    </row>
  </sheetData>
  <pageMargins left="0.7" right="0.7" top="0.75" bottom="0.75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O10" sqref="O10"/>
    </sheetView>
  </sheetViews>
  <sheetFormatPr defaultRowHeight="15"/>
  <cols>
    <col min="1" max="1" width="13.28515625" bestFit="1" customWidth="1"/>
    <col min="2" max="12" width="9.28515625" bestFit="1" customWidth="1"/>
  </cols>
  <sheetData>
    <row r="1" spans="1:13" ht="23.25">
      <c r="A1" s="17" t="s">
        <v>41</v>
      </c>
    </row>
    <row r="2" spans="1:13" ht="15.75" thickBot="1"/>
    <row r="3" spans="1:13" ht="18.75">
      <c r="A3" s="44" t="s">
        <v>36</v>
      </c>
      <c r="B3" s="45"/>
      <c r="C3" s="45"/>
      <c r="D3" s="38">
        <v>184</v>
      </c>
      <c r="E3" s="39"/>
    </row>
    <row r="4" spans="1:13" ht="18.75">
      <c r="A4" s="46" t="s">
        <v>37</v>
      </c>
      <c r="B4" s="47"/>
      <c r="C4" s="47"/>
      <c r="D4" s="40">
        <v>20532</v>
      </c>
      <c r="E4" s="41"/>
    </row>
    <row r="5" spans="1:13" ht="18.75">
      <c r="A5" s="46" t="s">
        <v>38</v>
      </c>
      <c r="B5" s="47"/>
      <c r="C5" s="47"/>
      <c r="D5" s="40">
        <v>36502</v>
      </c>
      <c r="E5" s="41"/>
    </row>
    <row r="6" spans="1:13" ht="18.75">
      <c r="A6" s="46" t="s">
        <v>39</v>
      </c>
      <c r="B6" s="47"/>
      <c r="C6" s="47"/>
      <c r="D6" s="40">
        <v>20472</v>
      </c>
      <c r="E6" s="41"/>
    </row>
    <row r="7" spans="1:13" ht="19.5" thickBot="1">
      <c r="A7" s="48" t="s">
        <v>40</v>
      </c>
      <c r="B7" s="49"/>
      <c r="C7" s="49"/>
      <c r="D7" s="42">
        <f>SUM(D3:D6)</f>
        <v>77690</v>
      </c>
      <c r="E7" s="43"/>
    </row>
    <row r="9" spans="1:13">
      <c r="A9" s="26" t="s">
        <v>45</v>
      </c>
      <c r="B9" s="27" t="s">
        <v>46</v>
      </c>
      <c r="C9" s="27" t="s">
        <v>47</v>
      </c>
      <c r="D9" s="27" t="s">
        <v>48</v>
      </c>
      <c r="E9" s="27" t="s">
        <v>49</v>
      </c>
      <c r="F9" s="27" t="s">
        <v>50</v>
      </c>
      <c r="G9" s="27" t="s">
        <v>51</v>
      </c>
      <c r="H9" s="27" t="s">
        <v>52</v>
      </c>
      <c r="I9" s="27" t="s">
        <v>53</v>
      </c>
      <c r="J9" s="27" t="s">
        <v>54</v>
      </c>
      <c r="K9" s="27" t="s">
        <v>55</v>
      </c>
      <c r="L9" s="28" t="s">
        <v>56</v>
      </c>
      <c r="M9" s="31" t="s">
        <v>42</v>
      </c>
    </row>
    <row r="10" spans="1:13">
      <c r="A10" s="29" t="s">
        <v>57</v>
      </c>
      <c r="B10" s="30">
        <v>70960</v>
      </c>
      <c r="C10" s="30">
        <v>80950</v>
      </c>
      <c r="D10" s="30">
        <v>80865</v>
      </c>
      <c r="E10" s="30">
        <v>84358</v>
      </c>
      <c r="F10" s="30">
        <v>83898</v>
      </c>
      <c r="G10" s="30">
        <v>76471</v>
      </c>
      <c r="H10" s="30">
        <v>81682</v>
      </c>
      <c r="I10" s="30">
        <v>79418</v>
      </c>
      <c r="J10" s="30">
        <v>81122</v>
      </c>
      <c r="K10" s="30">
        <v>78563</v>
      </c>
      <c r="L10" s="30">
        <v>82470</v>
      </c>
      <c r="M10" s="30">
        <f>D7</f>
        <v>77690</v>
      </c>
    </row>
  </sheetData>
  <mergeCells count="10">
    <mergeCell ref="A3:C3"/>
    <mergeCell ref="A4:C4"/>
    <mergeCell ref="A5:C5"/>
    <mergeCell ref="A6:C6"/>
    <mergeCell ref="A7:C7"/>
    <mergeCell ref="D3:E3"/>
    <mergeCell ref="D4:E4"/>
    <mergeCell ref="D5:E5"/>
    <mergeCell ref="D6:E6"/>
    <mergeCell ref="D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Banking Sector Credit by sector</vt:lpstr>
      <vt:lpstr>Payment channels</vt:lpstr>
      <vt:lpstr>Staff Strength</vt:lpstr>
      <vt:lpstr>'Payment channels'!Print_Area</vt:lpstr>
    </vt:vector>
  </TitlesOfParts>
  <Company>Central Bank of Nigeria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CBNUser</dc:creator>
  <cp:lastModifiedBy>Yemi Kale</cp:lastModifiedBy>
  <cp:lastPrinted>2017-05-16T10:04:07Z</cp:lastPrinted>
  <dcterms:created xsi:type="dcterms:W3CDTF">2016-10-31T10:08:31Z</dcterms:created>
  <dcterms:modified xsi:type="dcterms:W3CDTF">2017-05-16T20:31:34Z</dcterms:modified>
</cp:coreProperties>
</file>